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10545"/>
  </bookViews>
  <sheets>
    <sheet name="2017" sheetId="1" r:id="rId1"/>
    <sheet name="1971" sheetId="4" r:id="rId2"/>
  </sheets>
  <calcPr calcId="145621"/>
</workbook>
</file>

<file path=xl/calcChain.xml><?xml version="1.0" encoding="utf-8"?>
<calcChain xmlns="http://schemas.openxmlformats.org/spreadsheetml/2006/main">
  <c r="F390" i="4" l="1"/>
  <c r="E390" i="4"/>
  <c r="G390" i="4" s="1"/>
  <c r="D390" i="4"/>
  <c r="C390" i="4"/>
  <c r="B390" i="4"/>
  <c r="A390" i="4"/>
  <c r="G389" i="4"/>
  <c r="F389" i="4"/>
  <c r="E389" i="4"/>
  <c r="C389" i="4"/>
  <c r="D389" i="4" s="1"/>
  <c r="B389" i="4"/>
  <c r="A389" i="4"/>
  <c r="F388" i="4"/>
  <c r="G388" i="4" s="1"/>
  <c r="E388" i="4"/>
  <c r="C388" i="4"/>
  <c r="D388" i="4" s="1"/>
  <c r="B388" i="4"/>
  <c r="A388" i="4"/>
  <c r="F387" i="4"/>
  <c r="G387" i="4" s="1"/>
  <c r="E387" i="4"/>
  <c r="C387" i="4"/>
  <c r="B387" i="4"/>
  <c r="D387" i="4" s="1"/>
  <c r="A387" i="4"/>
  <c r="F386" i="4"/>
  <c r="E386" i="4"/>
  <c r="G386" i="4" s="1"/>
  <c r="D386" i="4"/>
  <c r="C386" i="4"/>
  <c r="B386" i="4"/>
  <c r="A386" i="4"/>
  <c r="G385" i="4"/>
  <c r="F385" i="4"/>
  <c r="E385" i="4"/>
  <c r="C385" i="4"/>
  <c r="D385" i="4" s="1"/>
  <c r="B385" i="4"/>
  <c r="A385" i="4"/>
  <c r="F384" i="4"/>
  <c r="G384" i="4" s="1"/>
  <c r="E384" i="4"/>
  <c r="C384" i="4"/>
  <c r="D384" i="4" s="1"/>
  <c r="B384" i="4"/>
  <c r="A384" i="4"/>
  <c r="F383" i="4"/>
  <c r="G383" i="4" s="1"/>
  <c r="E383" i="4"/>
  <c r="C383" i="4"/>
  <c r="B383" i="4"/>
  <c r="D383" i="4" s="1"/>
  <c r="A383" i="4"/>
  <c r="F382" i="4"/>
  <c r="E382" i="4"/>
  <c r="G382" i="4" s="1"/>
  <c r="D382" i="4"/>
  <c r="C382" i="4"/>
  <c r="B382" i="4"/>
  <c r="A382" i="4"/>
  <c r="G381" i="4"/>
  <c r="F381" i="4"/>
  <c r="E381" i="4"/>
  <c r="C381" i="4"/>
  <c r="D381" i="4" s="1"/>
  <c r="B381" i="4"/>
  <c r="A381" i="4"/>
  <c r="F380" i="4"/>
  <c r="G380" i="4" s="1"/>
  <c r="E380" i="4"/>
  <c r="C380" i="4"/>
  <c r="D380" i="4" s="1"/>
  <c r="B380" i="4"/>
  <c r="A380" i="4"/>
  <c r="F379" i="4"/>
  <c r="G379" i="4" s="1"/>
  <c r="E379" i="4"/>
  <c r="C379" i="4"/>
  <c r="B379" i="4"/>
  <c r="D379" i="4" s="1"/>
  <c r="A379" i="4"/>
  <c r="F378" i="4"/>
  <c r="E378" i="4"/>
  <c r="G378" i="4" s="1"/>
  <c r="D378" i="4"/>
  <c r="C378" i="4"/>
  <c r="B378" i="4"/>
  <c r="A378" i="4"/>
  <c r="G377" i="4"/>
  <c r="F377" i="4"/>
  <c r="E377" i="4"/>
  <c r="C377" i="4"/>
  <c r="D377" i="4" s="1"/>
  <c r="B377" i="4"/>
  <c r="A377" i="4"/>
  <c r="F376" i="4"/>
  <c r="G376" i="4" s="1"/>
  <c r="E376" i="4"/>
  <c r="C376" i="4"/>
  <c r="D376" i="4" s="1"/>
  <c r="B376" i="4"/>
  <c r="A376" i="4"/>
  <c r="F375" i="4"/>
  <c r="G375" i="4" s="1"/>
  <c r="E375" i="4"/>
  <c r="C375" i="4"/>
  <c r="B375" i="4"/>
  <c r="D375" i="4" s="1"/>
  <c r="A375" i="4"/>
  <c r="F374" i="4"/>
  <c r="G374" i="4" s="1"/>
  <c r="E374" i="4"/>
  <c r="C374" i="4"/>
  <c r="B374" i="4"/>
  <c r="D374" i="4" s="1"/>
  <c r="A374" i="4"/>
  <c r="F373" i="4"/>
  <c r="E373" i="4"/>
  <c r="G373" i="4" s="1"/>
  <c r="C373" i="4"/>
  <c r="D373" i="4" s="1"/>
  <c r="B373" i="4"/>
  <c r="A373" i="4"/>
  <c r="F372" i="4"/>
  <c r="G372" i="4" s="1"/>
  <c r="E372" i="4"/>
  <c r="D372" i="4"/>
  <c r="C372" i="4"/>
  <c r="B372" i="4"/>
  <c r="A372" i="4"/>
  <c r="G371" i="4"/>
  <c r="F371" i="4"/>
  <c r="E371" i="4"/>
  <c r="C371" i="4"/>
  <c r="D371" i="4" s="1"/>
  <c r="B371" i="4"/>
  <c r="A371" i="4"/>
  <c r="F370" i="4"/>
  <c r="G370" i="4" s="1"/>
  <c r="E370" i="4"/>
  <c r="C370" i="4"/>
  <c r="B370" i="4"/>
  <c r="D370" i="4" s="1"/>
  <c r="A370" i="4"/>
  <c r="F369" i="4"/>
  <c r="E369" i="4"/>
  <c r="G369" i="4" s="1"/>
  <c r="C369" i="4"/>
  <c r="D369" i="4" s="1"/>
  <c r="B369" i="4"/>
  <c r="A369" i="4"/>
  <c r="F368" i="4"/>
  <c r="G368" i="4" s="1"/>
  <c r="E368" i="4"/>
  <c r="D368" i="4"/>
  <c r="C368" i="4"/>
  <c r="B368" i="4"/>
  <c r="A368" i="4"/>
  <c r="G367" i="4"/>
  <c r="F367" i="4"/>
  <c r="E367" i="4"/>
  <c r="C367" i="4"/>
  <c r="D367" i="4" s="1"/>
  <c r="B367" i="4"/>
  <c r="A367" i="4"/>
  <c r="F366" i="4"/>
  <c r="G366" i="4" s="1"/>
  <c r="E366" i="4"/>
  <c r="C366" i="4"/>
  <c r="B366" i="4"/>
  <c r="D366" i="4" s="1"/>
  <c r="A366" i="4"/>
  <c r="F365" i="4"/>
  <c r="E365" i="4"/>
  <c r="G365" i="4" s="1"/>
  <c r="C365" i="4"/>
  <c r="D365" i="4" s="1"/>
  <c r="B365" i="4"/>
  <c r="A365" i="4"/>
  <c r="F364" i="4"/>
  <c r="G364" i="4" s="1"/>
  <c r="E364" i="4"/>
  <c r="D364" i="4"/>
  <c r="C364" i="4"/>
  <c r="B364" i="4"/>
  <c r="A364" i="4"/>
  <c r="G363" i="4"/>
  <c r="F363" i="4"/>
  <c r="E363" i="4"/>
  <c r="C363" i="4"/>
  <c r="D363" i="4" s="1"/>
  <c r="B363" i="4"/>
  <c r="A363" i="4"/>
  <c r="F362" i="4"/>
  <c r="G362" i="4" s="1"/>
  <c r="E362" i="4"/>
  <c r="C362" i="4"/>
  <c r="B362" i="4"/>
  <c r="D362" i="4" s="1"/>
  <c r="A362" i="4"/>
  <c r="F361" i="4"/>
  <c r="E361" i="4"/>
  <c r="G361" i="4" s="1"/>
  <c r="C361" i="4"/>
  <c r="D361" i="4" s="1"/>
  <c r="B361" i="4"/>
  <c r="A361" i="4"/>
  <c r="F360" i="4"/>
  <c r="G360" i="4" s="1"/>
  <c r="E360" i="4"/>
  <c r="D360" i="4"/>
  <c r="C360" i="4"/>
  <c r="B360" i="4"/>
  <c r="A360" i="4"/>
  <c r="G359" i="4"/>
  <c r="F359" i="4"/>
  <c r="E359" i="4"/>
  <c r="C359" i="4"/>
  <c r="D359" i="4" s="1"/>
  <c r="B359" i="4"/>
  <c r="A359" i="4"/>
  <c r="F358" i="4"/>
  <c r="G358" i="4" s="1"/>
  <c r="E358" i="4"/>
  <c r="C358" i="4"/>
  <c r="B358" i="4"/>
  <c r="D358" i="4" s="1"/>
  <c r="A358" i="4"/>
  <c r="F357" i="4"/>
  <c r="E357" i="4"/>
  <c r="G357" i="4" s="1"/>
  <c r="C357" i="4"/>
  <c r="D357" i="4" s="1"/>
  <c r="B357" i="4"/>
  <c r="A357" i="4"/>
  <c r="F356" i="4"/>
  <c r="G356" i="4" s="1"/>
  <c r="E356" i="4"/>
  <c r="D356" i="4"/>
  <c r="C356" i="4"/>
  <c r="B356" i="4"/>
  <c r="A356" i="4"/>
  <c r="G355" i="4"/>
  <c r="F355" i="4"/>
  <c r="E355" i="4"/>
  <c r="C355" i="4"/>
  <c r="D355" i="4" s="1"/>
  <c r="B355" i="4"/>
  <c r="A355" i="4"/>
  <c r="F354" i="4"/>
  <c r="G354" i="4" s="1"/>
  <c r="E354" i="4"/>
  <c r="C354" i="4"/>
  <c r="B354" i="4"/>
  <c r="D354" i="4" s="1"/>
  <c r="A354" i="4"/>
  <c r="F353" i="4"/>
  <c r="E353" i="4"/>
  <c r="G353" i="4" s="1"/>
  <c r="C353" i="4"/>
  <c r="D353" i="4" s="1"/>
  <c r="B353" i="4"/>
  <c r="A353" i="4"/>
  <c r="F352" i="4"/>
  <c r="G352" i="4" s="1"/>
  <c r="E352" i="4"/>
  <c r="D352" i="4"/>
  <c r="C352" i="4"/>
  <c r="B352" i="4"/>
  <c r="A352" i="4"/>
  <c r="G351" i="4"/>
  <c r="F351" i="4"/>
  <c r="E351" i="4"/>
  <c r="C351" i="4"/>
  <c r="D351" i="4" s="1"/>
  <c r="B351" i="4"/>
  <c r="A351" i="4"/>
  <c r="F350" i="4"/>
  <c r="G350" i="4" s="1"/>
  <c r="E350" i="4"/>
  <c r="C350" i="4"/>
  <c r="B350" i="4"/>
  <c r="D350" i="4" s="1"/>
  <c r="A350" i="4"/>
  <c r="F349" i="4"/>
  <c r="E349" i="4"/>
  <c r="G349" i="4" s="1"/>
  <c r="C349" i="4"/>
  <c r="D349" i="4" s="1"/>
  <c r="B349" i="4"/>
  <c r="A349" i="4"/>
  <c r="F348" i="4"/>
  <c r="G348" i="4" s="1"/>
  <c r="E348" i="4"/>
  <c r="D348" i="4"/>
  <c r="C348" i="4"/>
  <c r="B348" i="4"/>
  <c r="A348" i="4"/>
  <c r="G347" i="4"/>
  <c r="F347" i="4"/>
  <c r="E347" i="4"/>
  <c r="C347" i="4"/>
  <c r="D347" i="4" s="1"/>
  <c r="B347" i="4"/>
  <c r="A347" i="4"/>
  <c r="F346" i="4"/>
  <c r="G346" i="4" s="1"/>
  <c r="E346" i="4"/>
  <c r="C346" i="4"/>
  <c r="B346" i="4"/>
  <c r="D346" i="4" s="1"/>
  <c r="A346" i="4"/>
  <c r="F345" i="4"/>
  <c r="E345" i="4"/>
  <c r="G345" i="4" s="1"/>
  <c r="C345" i="4"/>
  <c r="D345" i="4" s="1"/>
  <c r="B345" i="4"/>
  <c r="A345" i="4"/>
  <c r="F344" i="4"/>
  <c r="G344" i="4" s="1"/>
  <c r="E344" i="4"/>
  <c r="D344" i="4"/>
  <c r="C344" i="4"/>
  <c r="B344" i="4"/>
  <c r="A344" i="4"/>
  <c r="G343" i="4"/>
  <c r="F343" i="4"/>
  <c r="E343" i="4"/>
  <c r="C343" i="4"/>
  <c r="D343" i="4" s="1"/>
  <c r="B343" i="4"/>
  <c r="A343" i="4"/>
  <c r="F342" i="4"/>
  <c r="G342" i="4" s="1"/>
  <c r="E342" i="4"/>
  <c r="C342" i="4"/>
  <c r="B342" i="4"/>
  <c r="D342" i="4" s="1"/>
  <c r="A342" i="4"/>
  <c r="F341" i="4"/>
  <c r="E341" i="4"/>
  <c r="G341" i="4" s="1"/>
  <c r="C341" i="4"/>
  <c r="D341" i="4" s="1"/>
  <c r="B341" i="4"/>
  <c r="A341" i="4"/>
  <c r="F340" i="4"/>
  <c r="G340" i="4" s="1"/>
  <c r="E340" i="4"/>
  <c r="D340" i="4"/>
  <c r="C340" i="4"/>
  <c r="B340" i="4"/>
  <c r="A340" i="4"/>
  <c r="G339" i="4"/>
  <c r="F339" i="4"/>
  <c r="E339" i="4"/>
  <c r="C339" i="4"/>
  <c r="D339" i="4" s="1"/>
  <c r="B339" i="4"/>
  <c r="A339" i="4"/>
  <c r="F338" i="4"/>
  <c r="G338" i="4" s="1"/>
  <c r="E338" i="4"/>
  <c r="C338" i="4"/>
  <c r="B338" i="4"/>
  <c r="D338" i="4" s="1"/>
  <c r="A338" i="4"/>
  <c r="F337" i="4"/>
  <c r="E337" i="4"/>
  <c r="G337" i="4" s="1"/>
  <c r="C337" i="4"/>
  <c r="D337" i="4" s="1"/>
  <c r="B337" i="4"/>
  <c r="A337" i="4"/>
  <c r="F336" i="4"/>
  <c r="G336" i="4" s="1"/>
  <c r="E336" i="4"/>
  <c r="D336" i="4"/>
  <c r="C336" i="4"/>
  <c r="B336" i="4"/>
  <c r="A336" i="4"/>
  <c r="G335" i="4"/>
  <c r="F335" i="4"/>
  <c r="E335" i="4"/>
  <c r="C335" i="4"/>
  <c r="D335" i="4" s="1"/>
  <c r="B335" i="4"/>
  <c r="A335" i="4"/>
  <c r="F334" i="4"/>
  <c r="G334" i="4" s="1"/>
  <c r="E334" i="4"/>
  <c r="C334" i="4"/>
  <c r="B334" i="4"/>
  <c r="D334" i="4" s="1"/>
  <c r="A334" i="4"/>
  <c r="F333" i="4"/>
  <c r="E333" i="4"/>
  <c r="G333" i="4" s="1"/>
  <c r="C333" i="4"/>
  <c r="D333" i="4" s="1"/>
  <c r="B333" i="4"/>
  <c r="A333" i="4"/>
  <c r="F332" i="4"/>
  <c r="G332" i="4" s="1"/>
  <c r="E332" i="4"/>
  <c r="D332" i="4"/>
  <c r="C332" i="4"/>
  <c r="B332" i="4"/>
  <c r="A332" i="4"/>
  <c r="G331" i="4"/>
  <c r="F331" i="4"/>
  <c r="E331" i="4"/>
  <c r="C331" i="4"/>
  <c r="D331" i="4" s="1"/>
  <c r="B331" i="4"/>
  <c r="A331" i="4"/>
  <c r="F330" i="4"/>
  <c r="G330" i="4" s="1"/>
  <c r="E330" i="4"/>
  <c r="C330" i="4"/>
  <c r="B330" i="4"/>
  <c r="D330" i="4" s="1"/>
  <c r="A330" i="4"/>
  <c r="F329" i="4"/>
  <c r="E329" i="4"/>
  <c r="G329" i="4" s="1"/>
  <c r="C329" i="4"/>
  <c r="D329" i="4" s="1"/>
  <c r="B329" i="4"/>
  <c r="A329" i="4"/>
  <c r="F328" i="4"/>
  <c r="G328" i="4" s="1"/>
  <c r="E328" i="4"/>
  <c r="D328" i="4"/>
  <c r="C328" i="4"/>
  <c r="B328" i="4"/>
  <c r="A328" i="4"/>
  <c r="G327" i="4"/>
  <c r="F327" i="4"/>
  <c r="E327" i="4"/>
  <c r="C327" i="4"/>
  <c r="D327" i="4" s="1"/>
  <c r="B327" i="4"/>
  <c r="A327" i="4"/>
  <c r="F326" i="4"/>
  <c r="G326" i="4" s="1"/>
  <c r="E326" i="4"/>
  <c r="C326" i="4"/>
  <c r="B326" i="4"/>
  <c r="D326" i="4" s="1"/>
  <c r="A326" i="4"/>
  <c r="F325" i="4"/>
  <c r="E325" i="4"/>
  <c r="G325" i="4" s="1"/>
  <c r="C325" i="4"/>
  <c r="D325" i="4" s="1"/>
  <c r="B325" i="4"/>
  <c r="A325" i="4"/>
  <c r="F324" i="4"/>
  <c r="G324" i="4" s="1"/>
  <c r="E324" i="4"/>
  <c r="D324" i="4"/>
  <c r="C324" i="4"/>
  <c r="B324" i="4"/>
  <c r="A324" i="4"/>
  <c r="G323" i="4"/>
  <c r="F323" i="4"/>
  <c r="E323" i="4"/>
  <c r="C323" i="4"/>
  <c r="D323" i="4" s="1"/>
  <c r="B323" i="4"/>
  <c r="A323" i="4"/>
  <c r="F322" i="4"/>
  <c r="G322" i="4" s="1"/>
  <c r="E322" i="4"/>
  <c r="C322" i="4"/>
  <c r="B322" i="4"/>
  <c r="D322" i="4" s="1"/>
  <c r="A322" i="4"/>
  <c r="F321" i="4"/>
  <c r="E321" i="4"/>
  <c r="G321" i="4" s="1"/>
  <c r="C321" i="4"/>
  <c r="D321" i="4" s="1"/>
  <c r="B321" i="4"/>
  <c r="A321" i="4"/>
  <c r="F320" i="4"/>
  <c r="G320" i="4" s="1"/>
  <c r="E320" i="4"/>
  <c r="D320" i="4"/>
  <c r="C320" i="4"/>
  <c r="B320" i="4"/>
  <c r="A320" i="4"/>
  <c r="G319" i="4"/>
  <c r="F319" i="4"/>
  <c r="E319" i="4"/>
  <c r="C319" i="4"/>
  <c r="D319" i="4" s="1"/>
  <c r="B319" i="4"/>
  <c r="A319" i="4"/>
  <c r="F318" i="4"/>
  <c r="G318" i="4" s="1"/>
  <c r="E318" i="4"/>
  <c r="C318" i="4"/>
  <c r="B318" i="4"/>
  <c r="D318" i="4" s="1"/>
  <c r="A318" i="4"/>
  <c r="F317" i="4"/>
  <c r="E317" i="4"/>
  <c r="G317" i="4" s="1"/>
  <c r="C317" i="4"/>
  <c r="D317" i="4" s="1"/>
  <c r="B317" i="4"/>
  <c r="A317" i="4"/>
  <c r="F316" i="4"/>
  <c r="G316" i="4" s="1"/>
  <c r="E316" i="4"/>
  <c r="D316" i="4"/>
  <c r="C316" i="4"/>
  <c r="B316" i="4"/>
  <c r="A316" i="4"/>
  <c r="G315" i="4"/>
  <c r="F315" i="4"/>
  <c r="E315" i="4"/>
  <c r="C315" i="4"/>
  <c r="D315" i="4" s="1"/>
  <c r="B315" i="4"/>
  <c r="A315" i="4"/>
  <c r="F314" i="4"/>
  <c r="G314" i="4" s="1"/>
  <c r="E314" i="4"/>
  <c r="C314" i="4"/>
  <c r="B314" i="4"/>
  <c r="D314" i="4" s="1"/>
  <c r="A314" i="4"/>
  <c r="F313" i="4"/>
  <c r="E313" i="4"/>
  <c r="G313" i="4" s="1"/>
  <c r="C313" i="4"/>
  <c r="D313" i="4" s="1"/>
  <c r="B313" i="4"/>
  <c r="A313" i="4"/>
  <c r="F312" i="4"/>
  <c r="G312" i="4" s="1"/>
  <c r="E312" i="4"/>
  <c r="D312" i="4"/>
  <c r="C312" i="4"/>
  <c r="B312" i="4"/>
  <c r="A312" i="4"/>
  <c r="G311" i="4"/>
  <c r="F311" i="4"/>
  <c r="E311" i="4"/>
  <c r="C311" i="4"/>
  <c r="D311" i="4" s="1"/>
  <c r="B311" i="4"/>
  <c r="A311" i="4"/>
  <c r="F310" i="4"/>
  <c r="G310" i="4" s="1"/>
  <c r="E310" i="4"/>
  <c r="C310" i="4"/>
  <c r="B310" i="4"/>
  <c r="D310" i="4" s="1"/>
  <c r="A310" i="4"/>
  <c r="F309" i="4"/>
  <c r="E309" i="4"/>
  <c r="G309" i="4" s="1"/>
  <c r="C309" i="4"/>
  <c r="D309" i="4" s="1"/>
  <c r="B309" i="4"/>
  <c r="A309" i="4"/>
  <c r="F308" i="4"/>
  <c r="G308" i="4" s="1"/>
  <c r="E308" i="4"/>
  <c r="D308" i="4"/>
  <c r="C308" i="4"/>
  <c r="B308" i="4"/>
  <c r="A308" i="4"/>
  <c r="G307" i="4"/>
  <c r="F307" i="4"/>
  <c r="E307" i="4"/>
  <c r="C307" i="4"/>
  <c r="D307" i="4" s="1"/>
  <c r="B307" i="4"/>
  <c r="A307" i="4"/>
  <c r="F306" i="4"/>
  <c r="G306" i="4" s="1"/>
  <c r="E306" i="4"/>
  <c r="C306" i="4"/>
  <c r="B306" i="4"/>
  <c r="D306" i="4" s="1"/>
  <c r="A306" i="4"/>
  <c r="F305" i="4"/>
  <c r="E305" i="4"/>
  <c r="G305" i="4" s="1"/>
  <c r="C305" i="4"/>
  <c r="D305" i="4" s="1"/>
  <c r="B305" i="4"/>
  <c r="A305" i="4"/>
  <c r="F304" i="4"/>
  <c r="G304" i="4" s="1"/>
  <c r="E304" i="4"/>
  <c r="D304" i="4"/>
  <c r="C304" i="4"/>
  <c r="B304" i="4"/>
  <c r="A304" i="4"/>
  <c r="G303" i="4"/>
  <c r="F303" i="4"/>
  <c r="E303" i="4"/>
  <c r="C303" i="4"/>
  <c r="D303" i="4" s="1"/>
  <c r="B303" i="4"/>
  <c r="A303" i="4"/>
  <c r="F302" i="4"/>
  <c r="G302" i="4" s="1"/>
  <c r="E302" i="4"/>
  <c r="C302" i="4"/>
  <c r="B302" i="4"/>
  <c r="D302" i="4" s="1"/>
  <c r="A302" i="4"/>
  <c r="A201" i="4"/>
  <c r="Y201" i="4"/>
  <c r="Y202" i="4" s="1"/>
  <c r="Z201" i="4"/>
  <c r="A205" i="4"/>
  <c r="C205" i="4"/>
  <c r="F205" i="4"/>
  <c r="A206" i="4"/>
  <c r="C206" i="4"/>
  <c r="F206" i="4"/>
  <c r="A207" i="4"/>
  <c r="C207" i="4"/>
  <c r="F207" i="4"/>
  <c r="A208" i="4"/>
  <c r="C208" i="4"/>
  <c r="F208" i="4"/>
  <c r="A209" i="4"/>
  <c r="C209" i="4"/>
  <c r="F209" i="4"/>
  <c r="A210" i="4"/>
  <c r="C210" i="4"/>
  <c r="F210" i="4"/>
  <c r="A211" i="4"/>
  <c r="C211" i="4"/>
  <c r="F211" i="4"/>
  <c r="A212" i="4"/>
  <c r="C212" i="4"/>
  <c r="F212" i="4"/>
  <c r="A213" i="4"/>
  <c r="C213" i="4"/>
  <c r="F213" i="4"/>
  <c r="A214" i="4"/>
  <c r="C214" i="4"/>
  <c r="F214" i="4"/>
  <c r="A215" i="4"/>
  <c r="C215" i="4"/>
  <c r="F215" i="4"/>
  <c r="A216" i="4"/>
  <c r="C216" i="4"/>
  <c r="F216" i="4"/>
  <c r="A217" i="4"/>
  <c r="C217" i="4"/>
  <c r="F217" i="4"/>
  <c r="A218" i="4"/>
  <c r="C218" i="4"/>
  <c r="F218" i="4"/>
  <c r="A219" i="4"/>
  <c r="C219" i="4"/>
  <c r="F219" i="4"/>
  <c r="A220" i="4"/>
  <c r="C220" i="4"/>
  <c r="F220" i="4"/>
  <c r="A221" i="4"/>
  <c r="C221" i="4"/>
  <c r="F221" i="4"/>
  <c r="A222" i="4"/>
  <c r="C222" i="4"/>
  <c r="F222" i="4"/>
  <c r="A223" i="4"/>
  <c r="C223" i="4"/>
  <c r="F223" i="4"/>
  <c r="A224" i="4"/>
  <c r="C224" i="4"/>
  <c r="F224" i="4"/>
  <c r="A225" i="4"/>
  <c r="C225" i="4"/>
  <c r="F225" i="4"/>
  <c r="A226" i="4"/>
  <c r="C226" i="4"/>
  <c r="F226" i="4"/>
  <c r="A227" i="4"/>
  <c r="C227" i="4"/>
  <c r="F227" i="4"/>
  <c r="A228" i="4"/>
  <c r="C228" i="4"/>
  <c r="F228" i="4"/>
  <c r="A229" i="4"/>
  <c r="C229" i="4"/>
  <c r="F229" i="4"/>
  <c r="A230" i="4"/>
  <c r="C230" i="4"/>
  <c r="F230" i="4"/>
  <c r="A231" i="4"/>
  <c r="C231" i="4"/>
  <c r="F231" i="4"/>
  <c r="A232" i="4"/>
  <c r="C232" i="4"/>
  <c r="F232" i="4"/>
  <c r="A233" i="4"/>
  <c r="C233" i="4"/>
  <c r="F233" i="4"/>
  <c r="A234" i="4"/>
  <c r="C234" i="4"/>
  <c r="F234" i="4"/>
  <c r="A235" i="4"/>
  <c r="C235" i="4"/>
  <c r="F235" i="4"/>
  <c r="A236" i="4"/>
  <c r="C236" i="4"/>
  <c r="F236" i="4"/>
  <c r="A237" i="4"/>
  <c r="C237" i="4"/>
  <c r="F237" i="4"/>
  <c r="A238" i="4"/>
  <c r="C238" i="4"/>
  <c r="F238" i="4"/>
  <c r="A239" i="4"/>
  <c r="C239" i="4"/>
  <c r="F239" i="4"/>
  <c r="A240" i="4"/>
  <c r="C240" i="4"/>
  <c r="F240" i="4"/>
  <c r="A241" i="4"/>
  <c r="C241" i="4"/>
  <c r="F241" i="4"/>
  <c r="A242" i="4"/>
  <c r="C242" i="4"/>
  <c r="F242" i="4"/>
  <c r="A243" i="4"/>
  <c r="C243" i="4"/>
  <c r="F243" i="4"/>
  <c r="A244" i="4"/>
  <c r="C244" i="4"/>
  <c r="F244" i="4"/>
  <c r="A245" i="4"/>
  <c r="C245" i="4"/>
  <c r="F245" i="4"/>
  <c r="A246" i="4"/>
  <c r="C246" i="4"/>
  <c r="F246" i="4"/>
  <c r="A247" i="4"/>
  <c r="C247" i="4"/>
  <c r="F247" i="4"/>
  <c r="A248" i="4"/>
  <c r="C248" i="4"/>
  <c r="F248" i="4"/>
  <c r="A249" i="4"/>
  <c r="C249" i="4"/>
  <c r="F249" i="4"/>
  <c r="A250" i="4"/>
  <c r="C250" i="4"/>
  <c r="F250" i="4"/>
  <c r="A251" i="4"/>
  <c r="C251" i="4"/>
  <c r="F251" i="4"/>
  <c r="A252" i="4"/>
  <c r="C252" i="4"/>
  <c r="F252" i="4"/>
  <c r="A253" i="4"/>
  <c r="C253" i="4"/>
  <c r="F253" i="4"/>
  <c r="A254" i="4"/>
  <c r="C254" i="4"/>
  <c r="F254" i="4"/>
  <c r="A255" i="4"/>
  <c r="C255" i="4"/>
  <c r="F255" i="4"/>
  <c r="A256" i="4"/>
  <c r="C256" i="4"/>
  <c r="F256" i="4"/>
  <c r="A257" i="4"/>
  <c r="C257" i="4"/>
  <c r="F257" i="4"/>
  <c r="A258" i="4"/>
  <c r="C258" i="4"/>
  <c r="F258" i="4"/>
  <c r="A259" i="4"/>
  <c r="C259" i="4"/>
  <c r="F259" i="4"/>
  <c r="A260" i="4"/>
  <c r="C260" i="4"/>
  <c r="F260" i="4"/>
  <c r="A261" i="4"/>
  <c r="C261" i="4"/>
  <c r="F261" i="4"/>
  <c r="A262" i="4"/>
  <c r="C262" i="4"/>
  <c r="F262" i="4"/>
  <c r="A263" i="4"/>
  <c r="C263" i="4"/>
  <c r="F263" i="4"/>
  <c r="A264" i="4"/>
  <c r="C264" i="4"/>
  <c r="F264" i="4"/>
  <c r="A265" i="4"/>
  <c r="C265" i="4"/>
  <c r="F265" i="4"/>
  <c r="A266" i="4"/>
  <c r="C266" i="4"/>
  <c r="F266" i="4"/>
  <c r="A267" i="4"/>
  <c r="C267" i="4"/>
  <c r="F267" i="4"/>
  <c r="A268" i="4"/>
  <c r="C268" i="4"/>
  <c r="F268" i="4"/>
  <c r="F301" i="4"/>
  <c r="C301" i="4"/>
  <c r="A301" i="4"/>
  <c r="F300" i="4"/>
  <c r="C300" i="4"/>
  <c r="A300" i="4"/>
  <c r="F299" i="4"/>
  <c r="C299" i="4"/>
  <c r="A299" i="4"/>
  <c r="F298" i="4"/>
  <c r="C298" i="4"/>
  <c r="A298" i="4"/>
  <c r="F297" i="4"/>
  <c r="C297" i="4"/>
  <c r="A297" i="4"/>
  <c r="F296" i="4"/>
  <c r="C296" i="4"/>
  <c r="A296" i="4"/>
  <c r="F295" i="4"/>
  <c r="C295" i="4"/>
  <c r="A295" i="4"/>
  <c r="F294" i="4"/>
  <c r="C294" i="4"/>
  <c r="A294" i="4"/>
  <c r="F293" i="4"/>
  <c r="C293" i="4"/>
  <c r="A293" i="4"/>
  <c r="F292" i="4"/>
  <c r="C292" i="4"/>
  <c r="A292" i="4"/>
  <c r="F291" i="4"/>
  <c r="C291" i="4"/>
  <c r="A291" i="4"/>
  <c r="F290" i="4"/>
  <c r="C290" i="4"/>
  <c r="A290" i="4"/>
  <c r="F289" i="4"/>
  <c r="C289" i="4"/>
  <c r="A289" i="4"/>
  <c r="F288" i="4"/>
  <c r="C288" i="4"/>
  <c r="A288" i="4"/>
  <c r="F287" i="4"/>
  <c r="C287" i="4"/>
  <c r="A287" i="4"/>
  <c r="F286" i="4"/>
  <c r="C286" i="4"/>
  <c r="A286" i="4"/>
  <c r="F285" i="4"/>
  <c r="C285" i="4"/>
  <c r="A285" i="4"/>
  <c r="F284" i="4"/>
  <c r="C284" i="4"/>
  <c r="A284" i="4"/>
  <c r="F283" i="4"/>
  <c r="C283" i="4"/>
  <c r="A283" i="4"/>
  <c r="F282" i="4"/>
  <c r="C282" i="4"/>
  <c r="A282" i="4"/>
  <c r="F281" i="4"/>
  <c r="C281" i="4"/>
  <c r="A281" i="4"/>
  <c r="F280" i="4"/>
  <c r="C280" i="4"/>
  <c r="A280" i="4"/>
  <c r="F279" i="4"/>
  <c r="C279" i="4"/>
  <c r="A279" i="4"/>
  <c r="F278" i="4"/>
  <c r="C278" i="4"/>
  <c r="A278" i="4"/>
  <c r="F277" i="4"/>
  <c r="C277" i="4"/>
  <c r="A277" i="4"/>
  <c r="F276" i="4"/>
  <c r="C276" i="4"/>
  <c r="A276" i="4"/>
  <c r="F275" i="4"/>
  <c r="C275" i="4"/>
  <c r="A275" i="4"/>
  <c r="F274" i="4"/>
  <c r="C274" i="4"/>
  <c r="A274" i="4"/>
  <c r="F273" i="4"/>
  <c r="C273" i="4"/>
  <c r="A273" i="4"/>
  <c r="F272" i="4"/>
  <c r="C272" i="4"/>
  <c r="A272" i="4"/>
  <c r="F271" i="4"/>
  <c r="C271" i="4"/>
  <c r="A271" i="4"/>
  <c r="F270" i="4"/>
  <c r="C270" i="4"/>
  <c r="A270" i="4"/>
  <c r="F269" i="4"/>
  <c r="C269" i="4"/>
  <c r="A269" i="4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Z102" i="1"/>
  <c r="Y102" i="1"/>
  <c r="A101" i="1"/>
  <c r="B207" i="4" l="1"/>
  <c r="D207" i="4" s="1"/>
  <c r="B208" i="4"/>
  <c r="D208" i="4" s="1"/>
  <c r="B258" i="4"/>
  <c r="D258" i="4" s="1"/>
  <c r="B259" i="4"/>
  <c r="D259" i="4" s="1"/>
  <c r="B260" i="4"/>
  <c r="D260" i="4" s="1"/>
  <c r="B212" i="4"/>
  <c r="D212" i="4" s="1"/>
  <c r="B238" i="4"/>
  <c r="D238" i="4" s="1"/>
  <c r="B239" i="4"/>
  <c r="D239" i="4" s="1"/>
  <c r="B240" i="4"/>
  <c r="D240" i="4" s="1"/>
  <c r="B216" i="4"/>
  <c r="D216" i="4" s="1"/>
  <c r="Z202" i="4"/>
  <c r="E206" i="4" s="1"/>
  <c r="G206" i="4" s="1"/>
  <c r="E214" i="4"/>
  <c r="G214" i="4" s="1"/>
  <c r="E219" i="4"/>
  <c r="G219" i="4" s="1"/>
  <c r="B217" i="4"/>
  <c r="D217" i="4" s="1"/>
  <c r="B213" i="4"/>
  <c r="D213" i="4" s="1"/>
  <c r="B209" i="4"/>
  <c r="D209" i="4" s="1"/>
  <c r="B205" i="4"/>
  <c r="D205" i="4" s="1"/>
  <c r="B235" i="4"/>
  <c r="D235" i="4" s="1"/>
  <c r="B234" i="4"/>
  <c r="D234" i="4" s="1"/>
  <c r="B218" i="4"/>
  <c r="D218" i="4" s="1"/>
  <c r="B214" i="4"/>
  <c r="D214" i="4" s="1"/>
  <c r="B210" i="4"/>
  <c r="D210" i="4" s="1"/>
  <c r="B206" i="4"/>
  <c r="D206" i="4" s="1"/>
  <c r="B244" i="4"/>
  <c r="B219" i="4"/>
  <c r="D219" i="4" s="1"/>
  <c r="B215" i="4"/>
  <c r="D215" i="4" s="1"/>
  <c r="B211" i="4"/>
  <c r="D211" i="4" s="1"/>
  <c r="D244" i="4"/>
  <c r="E235" i="4"/>
  <c r="G235" i="4" s="1"/>
  <c r="B263" i="4"/>
  <c r="D263" i="4" s="1"/>
  <c r="B262" i="4"/>
  <c r="D262" i="4" s="1"/>
  <c r="B268" i="4"/>
  <c r="D268" i="4" s="1"/>
  <c r="B267" i="4"/>
  <c r="D267" i="4" s="1"/>
  <c r="B266" i="4"/>
  <c r="D266" i="4" s="1"/>
  <c r="B252" i="4"/>
  <c r="D252" i="4" s="1"/>
  <c r="B251" i="4"/>
  <c r="D251" i="4" s="1"/>
  <c r="B250" i="4"/>
  <c r="D250" i="4" s="1"/>
  <c r="B228" i="4"/>
  <c r="D228" i="4" s="1"/>
  <c r="B256" i="4"/>
  <c r="D256" i="4" s="1"/>
  <c r="B255" i="4"/>
  <c r="D255" i="4" s="1"/>
  <c r="B254" i="4"/>
  <c r="D254" i="4" s="1"/>
  <c r="B236" i="4"/>
  <c r="D236" i="4" s="1"/>
  <c r="B232" i="4"/>
  <c r="D232" i="4" s="1"/>
  <c r="B231" i="4"/>
  <c r="D231" i="4" s="1"/>
  <c r="B230" i="4"/>
  <c r="D230" i="4" s="1"/>
  <c r="B227" i="4"/>
  <c r="D227" i="4" s="1"/>
  <c r="B226" i="4"/>
  <c r="D226" i="4" s="1"/>
  <c r="B264" i="4"/>
  <c r="D264" i="4" s="1"/>
  <c r="B248" i="4"/>
  <c r="D248" i="4" s="1"/>
  <c r="B247" i="4"/>
  <c r="D247" i="4" s="1"/>
  <c r="B246" i="4"/>
  <c r="D246" i="4" s="1"/>
  <c r="B243" i="4"/>
  <c r="D243" i="4" s="1"/>
  <c r="B242" i="4"/>
  <c r="D242" i="4" s="1"/>
  <c r="B223" i="4"/>
  <c r="D223" i="4" s="1"/>
  <c r="B222" i="4"/>
  <c r="D222" i="4" s="1"/>
  <c r="E260" i="4"/>
  <c r="G260" i="4" s="1"/>
  <c r="E222" i="4"/>
  <c r="G222" i="4" s="1"/>
  <c r="E247" i="4"/>
  <c r="G247" i="4" s="1"/>
  <c r="E221" i="4"/>
  <c r="G221" i="4" s="1"/>
  <c r="E253" i="4"/>
  <c r="G253" i="4" s="1"/>
  <c r="E229" i="4"/>
  <c r="G229" i="4" s="1"/>
  <c r="B221" i="4"/>
  <c r="D221" i="4" s="1"/>
  <c r="B225" i="4"/>
  <c r="D225" i="4" s="1"/>
  <c r="B229" i="4"/>
  <c r="D229" i="4" s="1"/>
  <c r="B233" i="4"/>
  <c r="D233" i="4" s="1"/>
  <c r="B237" i="4"/>
  <c r="D237" i="4" s="1"/>
  <c r="B241" i="4"/>
  <c r="D241" i="4" s="1"/>
  <c r="B245" i="4"/>
  <c r="D245" i="4" s="1"/>
  <c r="B249" i="4"/>
  <c r="D249" i="4" s="1"/>
  <c r="B253" i="4"/>
  <c r="D253" i="4" s="1"/>
  <c r="B257" i="4"/>
  <c r="D257" i="4" s="1"/>
  <c r="B261" i="4"/>
  <c r="D261" i="4" s="1"/>
  <c r="B265" i="4"/>
  <c r="D265" i="4" s="1"/>
  <c r="B220" i="4"/>
  <c r="D220" i="4" s="1"/>
  <c r="B224" i="4"/>
  <c r="D224" i="4" s="1"/>
  <c r="E295" i="4"/>
  <c r="G295" i="4" s="1"/>
  <c r="E279" i="4"/>
  <c r="G279" i="4" s="1"/>
  <c r="E298" i="4"/>
  <c r="G298" i="4" s="1"/>
  <c r="E282" i="4"/>
  <c r="G282" i="4" s="1"/>
  <c r="B300" i="4"/>
  <c r="D300" i="4" s="1"/>
  <c r="B296" i="4"/>
  <c r="D296" i="4" s="1"/>
  <c r="B292" i="4"/>
  <c r="D292" i="4" s="1"/>
  <c r="B288" i="4"/>
  <c r="D288" i="4" s="1"/>
  <c r="B284" i="4"/>
  <c r="D284" i="4" s="1"/>
  <c r="B280" i="4"/>
  <c r="D280" i="4" s="1"/>
  <c r="B276" i="4"/>
  <c r="D276" i="4" s="1"/>
  <c r="B272" i="4"/>
  <c r="D272" i="4" s="1"/>
  <c r="B298" i="4"/>
  <c r="D298" i="4" s="1"/>
  <c r="B294" i="4"/>
  <c r="D294" i="4" s="1"/>
  <c r="B290" i="4"/>
  <c r="B286" i="4"/>
  <c r="D286" i="4" s="1"/>
  <c r="B282" i="4"/>
  <c r="D282" i="4" s="1"/>
  <c r="B278" i="4"/>
  <c r="D278" i="4" s="1"/>
  <c r="B274" i="4"/>
  <c r="D274" i="4" s="1"/>
  <c r="B270" i="4"/>
  <c r="D270" i="4" s="1"/>
  <c r="B299" i="4"/>
  <c r="D299" i="4" s="1"/>
  <c r="B295" i="4"/>
  <c r="D295" i="4" s="1"/>
  <c r="B287" i="4"/>
  <c r="D287" i="4" s="1"/>
  <c r="B283" i="4"/>
  <c r="D283" i="4" s="1"/>
  <c r="B301" i="4"/>
  <c r="D301" i="4" s="1"/>
  <c r="B297" i="4"/>
  <c r="D297" i="4" s="1"/>
  <c r="B293" i="4"/>
  <c r="D293" i="4" s="1"/>
  <c r="B289" i="4"/>
  <c r="D289" i="4" s="1"/>
  <c r="B285" i="4"/>
  <c r="D285" i="4" s="1"/>
  <c r="B281" i="4"/>
  <c r="D281" i="4" s="1"/>
  <c r="B277" i="4"/>
  <c r="D277" i="4" s="1"/>
  <c r="B273" i="4"/>
  <c r="D273" i="4" s="1"/>
  <c r="B269" i="4"/>
  <c r="D269" i="4" s="1"/>
  <c r="B291" i="4"/>
  <c r="D291" i="4" s="1"/>
  <c r="B279" i="4"/>
  <c r="D279" i="4" s="1"/>
  <c r="B275" i="4"/>
  <c r="D275" i="4" s="1"/>
  <c r="B271" i="4"/>
  <c r="D271" i="4" s="1"/>
  <c r="D290" i="4"/>
  <c r="E272" i="4" l="1"/>
  <c r="G272" i="4" s="1"/>
  <c r="E281" i="4"/>
  <c r="G281" i="4" s="1"/>
  <c r="E231" i="4"/>
  <c r="G231" i="4" s="1"/>
  <c r="E259" i="4"/>
  <c r="G259" i="4" s="1"/>
  <c r="E244" i="4"/>
  <c r="G244" i="4" s="1"/>
  <c r="E216" i="4"/>
  <c r="G216" i="4" s="1"/>
  <c r="E288" i="4"/>
  <c r="G288" i="4" s="1"/>
  <c r="E297" i="4"/>
  <c r="G297" i="4" s="1"/>
  <c r="E254" i="4"/>
  <c r="G254" i="4" s="1"/>
  <c r="E238" i="4"/>
  <c r="G238" i="4" s="1"/>
  <c r="E228" i="4"/>
  <c r="G228" i="4" s="1"/>
  <c r="E213" i="4"/>
  <c r="G213" i="4" s="1"/>
  <c r="E270" i="4"/>
  <c r="G270" i="4" s="1"/>
  <c r="E286" i="4"/>
  <c r="G286" i="4" s="1"/>
  <c r="E301" i="4"/>
  <c r="G301" i="4" s="1"/>
  <c r="E299" i="4"/>
  <c r="G299" i="4" s="1"/>
  <c r="E237" i="4"/>
  <c r="G237" i="4" s="1"/>
  <c r="E239" i="4"/>
  <c r="G239" i="4" s="1"/>
  <c r="E225" i="4"/>
  <c r="G225" i="4" s="1"/>
  <c r="E263" i="4"/>
  <c r="G263" i="4" s="1"/>
  <c r="E256" i="4"/>
  <c r="G256" i="4" s="1"/>
  <c r="E224" i="4"/>
  <c r="G224" i="4" s="1"/>
  <c r="E209" i="4"/>
  <c r="G209" i="4" s="1"/>
  <c r="E261" i="4"/>
  <c r="G261" i="4" s="1"/>
  <c r="E278" i="4"/>
  <c r="G278" i="4" s="1"/>
  <c r="E284" i="4"/>
  <c r="G284" i="4" s="1"/>
  <c r="E300" i="4"/>
  <c r="G300" i="4" s="1"/>
  <c r="E294" i="4"/>
  <c r="G294" i="4" s="1"/>
  <c r="E277" i="4"/>
  <c r="G277" i="4" s="1"/>
  <c r="E293" i="4"/>
  <c r="G293" i="4" s="1"/>
  <c r="E275" i="4"/>
  <c r="G275" i="4" s="1"/>
  <c r="E291" i="4"/>
  <c r="G291" i="4" s="1"/>
  <c r="E249" i="4"/>
  <c r="G249" i="4" s="1"/>
  <c r="E265" i="4"/>
  <c r="G265" i="4" s="1"/>
  <c r="E250" i="4"/>
  <c r="G250" i="4" s="1"/>
  <c r="E266" i="4"/>
  <c r="G266" i="4" s="1"/>
  <c r="E241" i="4"/>
  <c r="G241" i="4" s="1"/>
  <c r="E255" i="4"/>
  <c r="G255" i="4" s="1"/>
  <c r="E242" i="4"/>
  <c r="G242" i="4" s="1"/>
  <c r="E226" i="4"/>
  <c r="G226" i="4" s="1"/>
  <c r="E264" i="4"/>
  <c r="G264" i="4" s="1"/>
  <c r="E248" i="4"/>
  <c r="G248" i="4" s="1"/>
  <c r="E232" i="4"/>
  <c r="G232" i="4" s="1"/>
  <c r="E207" i="4"/>
  <c r="G207" i="4" s="1"/>
  <c r="E217" i="4"/>
  <c r="G217" i="4" s="1"/>
  <c r="E218" i="4"/>
  <c r="G218" i="4" s="1"/>
  <c r="E276" i="4"/>
  <c r="G276" i="4" s="1"/>
  <c r="E292" i="4"/>
  <c r="G292" i="4" s="1"/>
  <c r="E269" i="4"/>
  <c r="G269" i="4" s="1"/>
  <c r="E285" i="4"/>
  <c r="G285" i="4" s="1"/>
  <c r="E283" i="4"/>
  <c r="G283" i="4" s="1"/>
  <c r="E257" i="4"/>
  <c r="G257" i="4" s="1"/>
  <c r="E258" i="4"/>
  <c r="G258" i="4" s="1"/>
  <c r="E234" i="4"/>
  <c r="G234" i="4" s="1"/>
  <c r="E223" i="4"/>
  <c r="G223" i="4" s="1"/>
  <c r="E240" i="4"/>
  <c r="G240" i="4" s="1"/>
  <c r="E243" i="4"/>
  <c r="G243" i="4" s="1"/>
  <c r="E215" i="4"/>
  <c r="G215" i="4" s="1"/>
  <c r="E212" i="4"/>
  <c r="G212" i="4" s="1"/>
  <c r="E210" i="4"/>
  <c r="G210" i="4" s="1"/>
  <c r="E274" i="4"/>
  <c r="G274" i="4" s="1"/>
  <c r="E280" i="4"/>
  <c r="G280" i="4" s="1"/>
  <c r="E296" i="4"/>
  <c r="G296" i="4" s="1"/>
  <c r="E290" i="4"/>
  <c r="G290" i="4" s="1"/>
  <c r="E273" i="4"/>
  <c r="G273" i="4" s="1"/>
  <c r="E289" i="4"/>
  <c r="G289" i="4" s="1"/>
  <c r="E271" i="4"/>
  <c r="G271" i="4" s="1"/>
  <c r="E287" i="4"/>
  <c r="G287" i="4" s="1"/>
  <c r="E245" i="4"/>
  <c r="G245" i="4" s="1"/>
  <c r="E246" i="4"/>
  <c r="G246" i="4" s="1"/>
  <c r="E262" i="4"/>
  <c r="G262" i="4" s="1"/>
  <c r="E233" i="4"/>
  <c r="G233" i="4" s="1"/>
  <c r="E251" i="4"/>
  <c r="G251" i="4" s="1"/>
  <c r="E267" i="4"/>
  <c r="G267" i="4" s="1"/>
  <c r="E230" i="4"/>
  <c r="G230" i="4" s="1"/>
  <c r="E268" i="4"/>
  <c r="G268" i="4" s="1"/>
  <c r="E252" i="4"/>
  <c r="G252" i="4" s="1"/>
  <c r="E236" i="4"/>
  <c r="G236" i="4" s="1"/>
  <c r="E220" i="4"/>
  <c r="G220" i="4" s="1"/>
  <c r="E227" i="4"/>
  <c r="G227" i="4" s="1"/>
  <c r="E211" i="4"/>
  <c r="G211" i="4" s="1"/>
  <c r="E208" i="4"/>
  <c r="G208" i="4" s="1"/>
  <c r="E205" i="4"/>
  <c r="G205" i="4" s="1"/>
  <c r="Z101" i="1" l="1"/>
  <c r="Y101" i="1"/>
</calcChain>
</file>

<file path=xl/sharedStrings.xml><?xml version="1.0" encoding="utf-8"?>
<sst xmlns="http://schemas.openxmlformats.org/spreadsheetml/2006/main" count="329" uniqueCount="284">
  <si>
    <t>Split</t>
  </si>
  <si>
    <t>W</t>
  </si>
  <si>
    <t>Adam Hamari</t>
  </si>
  <si>
    <t>Adrian Johnson</t>
  </si>
  <si>
    <t>Alan Porter</t>
  </si>
  <si>
    <t>Alfonso Marquez</t>
  </si>
  <si>
    <t>Andy Fletcher</t>
  </si>
  <si>
    <t>Angel Hernandez</t>
  </si>
  <si>
    <t>Ben May</t>
  </si>
  <si>
    <t>Bill Miller</t>
  </si>
  <si>
    <t>Bill Welke</t>
  </si>
  <si>
    <t>Brian Gorman</t>
  </si>
  <si>
    <t>Brian Knight</t>
  </si>
  <si>
    <t>Brian O'Nora</t>
  </si>
  <si>
    <t>Bruce Dreckman</t>
  </si>
  <si>
    <t>Carlos Torres</t>
  </si>
  <si>
    <t>CB Bucknor</t>
  </si>
  <si>
    <t>Chad Fairchild</t>
  </si>
  <si>
    <t>Chad Whitson</t>
  </si>
  <si>
    <t>Chris Conroy</t>
  </si>
  <si>
    <t>Chris Guccione</t>
  </si>
  <si>
    <t>Chris Segal</t>
  </si>
  <si>
    <t>Clint Fagan</t>
  </si>
  <si>
    <t>Cory Blaser</t>
  </si>
  <si>
    <t>D.J. Reyburn</t>
  </si>
  <si>
    <t>Dale Scott</t>
  </si>
  <si>
    <t>Dan Bellino</t>
  </si>
  <si>
    <t>Dan Iassogna</t>
  </si>
  <si>
    <t>Dana DeMuth</t>
  </si>
  <si>
    <t>David Rackley</t>
  </si>
  <si>
    <t>Doug Eddings</t>
  </si>
  <si>
    <t>Ed Hickox</t>
  </si>
  <si>
    <t>Eric Cooper</t>
  </si>
  <si>
    <t>Fieldin Culbreth</t>
  </si>
  <si>
    <t>Gabe Morales</t>
  </si>
  <si>
    <t>Gary Cederstrom</t>
  </si>
  <si>
    <t>Gerry Davis</t>
  </si>
  <si>
    <t>Greg Gibson</t>
  </si>
  <si>
    <t>Hunter Wendelstedt</t>
  </si>
  <si>
    <t>James Hoye</t>
  </si>
  <si>
    <t>Jeff Kellogg</t>
  </si>
  <si>
    <t>Jeff Nelson</t>
  </si>
  <si>
    <t>Jerry Layne</t>
  </si>
  <si>
    <t>Jerry Meals</t>
  </si>
  <si>
    <t>Jim Reynolds</t>
  </si>
  <si>
    <t>Jim Wolf</t>
  </si>
  <si>
    <t>Joe West</t>
  </si>
  <si>
    <t>John Tumpane</t>
  </si>
  <si>
    <t>Jordan Baker</t>
  </si>
  <si>
    <t>Kerwin Danley</t>
  </si>
  <si>
    <t>Lance Barksdale</t>
  </si>
  <si>
    <t>Lance Barrett</t>
  </si>
  <si>
    <t>Larry Vanover</t>
  </si>
  <si>
    <t>Laz Diaz</t>
  </si>
  <si>
    <t>Manny Gonzalez</t>
  </si>
  <si>
    <t>Mark Carlson</t>
  </si>
  <si>
    <t>Mark Ripperger</t>
  </si>
  <si>
    <t>Mark Wegner</t>
  </si>
  <si>
    <t>Marty Foster</t>
  </si>
  <si>
    <t>Marvin Hudson</t>
  </si>
  <si>
    <t>Mike DiMuro</t>
  </si>
  <si>
    <t>Mike Estabrook</t>
  </si>
  <si>
    <t>Mike Everitt</t>
  </si>
  <si>
    <t>Mike Muchlinski</t>
  </si>
  <si>
    <t>Mike Winters</t>
  </si>
  <si>
    <t>Nic Lentz</t>
  </si>
  <si>
    <t>Pat Hoberg</t>
  </si>
  <si>
    <t>Paul Emmel</t>
  </si>
  <si>
    <t>Paul Nauert</t>
  </si>
  <si>
    <t>Phil Cuzzi</t>
  </si>
  <si>
    <t>Quinn Wolcott</t>
  </si>
  <si>
    <t>Ramon De Jesus</t>
  </si>
  <si>
    <t>Rob Drake</t>
  </si>
  <si>
    <t>Roberto Ortiz</t>
  </si>
  <si>
    <t>Ron Kulpa</t>
  </si>
  <si>
    <t>Ryan Blakney</t>
  </si>
  <si>
    <t>Sam Holbrook</t>
  </si>
  <si>
    <t>Scott Barry</t>
  </si>
  <si>
    <t>Sean Barber</t>
  </si>
  <si>
    <t>Stu Scheurwater</t>
  </si>
  <si>
    <t>Ted Barrett</t>
  </si>
  <si>
    <t>Tim Timmons</t>
  </si>
  <si>
    <t>Toby Basner</t>
  </si>
  <si>
    <t>Todd Tichenor</t>
  </si>
  <si>
    <t>Tom Hallion</t>
  </si>
  <si>
    <t>Tom Woodring</t>
  </si>
  <si>
    <t>Tony Randazzo</t>
  </si>
  <si>
    <t>Tripp Gibson</t>
  </si>
  <si>
    <t>Vic Carapazza</t>
  </si>
  <si>
    <t>Will Little</t>
  </si>
  <si>
    <t>L</t>
  </si>
  <si>
    <t>W-L%</t>
  </si>
  <si>
    <t>ERA</t>
  </si>
  <si>
    <t>G</t>
  </si>
  <si>
    <t>GS</t>
  </si>
  <si>
    <t>GF</t>
  </si>
  <si>
    <t>CG</t>
  </si>
  <si>
    <t>SHO</t>
  </si>
  <si>
    <t>SV</t>
  </si>
  <si>
    <t>IP</t>
  </si>
  <si>
    <t>H</t>
  </si>
  <si>
    <t>R</t>
  </si>
  <si>
    <t>ER</t>
  </si>
  <si>
    <t>HR</t>
  </si>
  <si>
    <t>BB</t>
  </si>
  <si>
    <t>IBB</t>
  </si>
  <si>
    <t>SO</t>
  </si>
  <si>
    <t>HBP</t>
  </si>
  <si>
    <t>BK</t>
  </si>
  <si>
    <t>WP</t>
  </si>
  <si>
    <t>BF</t>
  </si>
  <si>
    <t>WHIP</t>
  </si>
  <si>
    <t>SO9</t>
  </si>
  <si>
    <t>SO/W</t>
  </si>
  <si>
    <t>LEAGUE AVG</t>
  </si>
  <si>
    <t>SO/9</t>
  </si>
  <si>
    <t>DIFFERENTIAL</t>
  </si>
  <si>
    <t>UMPIRE</t>
  </si>
  <si>
    <t>LEAUGE AVG</t>
  </si>
  <si>
    <t>UMPRE</t>
  </si>
  <si>
    <t>Al Clark</t>
  </si>
  <si>
    <t>Al Forman</t>
  </si>
  <si>
    <t>Alan Contant</t>
  </si>
  <si>
    <t>Andy Anderson</t>
  </si>
  <si>
    <t>Andy Olsen</t>
  </si>
  <si>
    <t>Bill Deegan</t>
  </si>
  <si>
    <t>Bill Hafner</t>
  </si>
  <si>
    <t>Bill Haller</t>
  </si>
  <si>
    <t>Bill Henry</t>
  </si>
  <si>
    <t>Bill Ivory</t>
  </si>
  <si>
    <t>Bill Kunkel</t>
  </si>
  <si>
    <t>Bill Laude</t>
  </si>
  <si>
    <t>Bill Lawson</t>
  </si>
  <si>
    <t>Bill Sprincz</t>
  </si>
  <si>
    <t>Bill Williams</t>
  </si>
  <si>
    <t>Bob Campbell</t>
  </si>
  <si>
    <t>Bob Engel</t>
  </si>
  <si>
    <t>Bob Jones</t>
  </si>
  <si>
    <t>Bob Moyer</t>
  </si>
  <si>
    <t>Bob Nelson</t>
  </si>
  <si>
    <t>Bob Rice</t>
  </si>
  <si>
    <t>Bob Roesner</t>
  </si>
  <si>
    <t>Bob Schroeder</t>
  </si>
  <si>
    <t>Bob Sharp</t>
  </si>
  <si>
    <t>Boyd Mauer</t>
  </si>
  <si>
    <t>Bruce Froemming</t>
  </si>
  <si>
    <t>Charles Swenson</t>
  </si>
  <si>
    <t>Charlie Lupo</t>
  </si>
  <si>
    <t>Charlie Williams</t>
  </si>
  <si>
    <t>Clarence Merritt</t>
  </si>
  <si>
    <t>Cliff Schaller</t>
  </si>
  <si>
    <t>Dale Davidson</t>
  </si>
  <si>
    <t>Dale Ford</t>
  </si>
  <si>
    <t>Dale Williams</t>
  </si>
  <si>
    <t>Dallas Parks</t>
  </si>
  <si>
    <t>Dan Morrison</t>
  </si>
  <si>
    <t>Dave Pallone</t>
  </si>
  <si>
    <t>Dave Perez</t>
  </si>
  <si>
    <t>Dave Phillips</t>
  </si>
  <si>
    <t>Dave Slickenmeyer</t>
  </si>
  <si>
    <t>Dennis Riccio</t>
  </si>
  <si>
    <t>Derryl Cousins</t>
  </si>
  <si>
    <t>Dick Cavenaugh</t>
  </si>
  <si>
    <t>Dick Clegg</t>
  </si>
  <si>
    <t>Dick Feaser</t>
  </si>
  <si>
    <t>Dick Heitzer</t>
  </si>
  <si>
    <t>Dick Nelson</t>
  </si>
  <si>
    <t>Dick Stello</t>
  </si>
  <si>
    <t>Dick Tremblay</t>
  </si>
  <si>
    <t>Dick Urlage</t>
  </si>
  <si>
    <t>Don Denkinger</t>
  </si>
  <si>
    <t>Don Schirmer</t>
  </si>
  <si>
    <t>Don Schulte</t>
  </si>
  <si>
    <t>Doug Cossey</t>
  </si>
  <si>
    <t>Doug Harvey</t>
  </si>
  <si>
    <t>Duane Shaw</t>
  </si>
  <si>
    <t>Durwood Merrill</t>
  </si>
  <si>
    <t>Dutch Rennert</t>
  </si>
  <si>
    <t>Ed Montague</t>
  </si>
  <si>
    <t>Ed Oliger</t>
  </si>
  <si>
    <t>Ed Vargo</t>
  </si>
  <si>
    <t>Emilien Cote</t>
  </si>
  <si>
    <t>Eric Gregg</t>
  </si>
  <si>
    <t>Frank Campagna</t>
  </si>
  <si>
    <t>Frank Pulli</t>
  </si>
  <si>
    <t>Fred Brocklander</t>
  </si>
  <si>
    <t>Fred Spenn</t>
  </si>
  <si>
    <t>Gale Miller</t>
  </si>
  <si>
    <t>Gene Kelly</t>
  </si>
  <si>
    <t>George Eshelman</t>
  </si>
  <si>
    <t>George Maloney</t>
  </si>
  <si>
    <t>Greg Kosc</t>
  </si>
  <si>
    <t>Hank Rountree</t>
  </si>
  <si>
    <t>Hank Tillman</t>
  </si>
  <si>
    <t>Harold Easley</t>
  </si>
  <si>
    <t>Harold Siroka</t>
  </si>
  <si>
    <t>Harry Farnsworth</t>
  </si>
  <si>
    <t>Harry Wendelstedt</t>
  </si>
  <si>
    <t>Howard Hansen</t>
  </si>
  <si>
    <t>Jack Baswell</t>
  </si>
  <si>
    <t>Jay Levet</t>
  </si>
  <si>
    <t>Jeff Brown</t>
  </si>
  <si>
    <t>Jerry Crawford</t>
  </si>
  <si>
    <t>Jerry Dale</t>
  </si>
  <si>
    <t>Jerry Fick</t>
  </si>
  <si>
    <t>Jerry Loeber</t>
  </si>
  <si>
    <t>Jerry Neudecker</t>
  </si>
  <si>
    <t>Jerry Phipps</t>
  </si>
  <si>
    <t>Jim Cuneo</t>
  </si>
  <si>
    <t>Jim Evans</t>
  </si>
  <si>
    <t>Jim Jones</t>
  </si>
  <si>
    <t>Jim McKean</t>
  </si>
  <si>
    <t>Jim McNally</t>
  </si>
  <si>
    <t>Jim Mulcahy</t>
  </si>
  <si>
    <t>Jim O'Brien</t>
  </si>
  <si>
    <t>Jim O'Connor</t>
  </si>
  <si>
    <t>Jim Quick</t>
  </si>
  <si>
    <t>Jim Rains</t>
  </si>
  <si>
    <t>Jim Scott</t>
  </si>
  <si>
    <t>Joe Bob Taylor</t>
  </si>
  <si>
    <t>Joe Brinkman</t>
  </si>
  <si>
    <t>Joe Kavulich</t>
  </si>
  <si>
    <t>Joe Maher</t>
  </si>
  <si>
    <t>Joe Pomponi</t>
  </si>
  <si>
    <t>Joe Sawchuk</t>
  </si>
  <si>
    <t>Joe Schratz</t>
  </si>
  <si>
    <t>John Baird</t>
  </si>
  <si>
    <t>John Kibler</t>
  </si>
  <si>
    <t>John McSherry</t>
  </si>
  <si>
    <t>John Shulock</t>
  </si>
  <si>
    <t>Johnny James</t>
  </si>
  <si>
    <t>Ken Kaiser</t>
  </si>
  <si>
    <t>Lanny Harris</t>
  </si>
  <si>
    <t>Larry Barnett</t>
  </si>
  <si>
    <t>Larry Gallagher</t>
  </si>
  <si>
    <t>Larry McCoy</t>
  </si>
  <si>
    <t>Larry Zirbel</t>
  </si>
  <si>
    <t>Lee Weyer</t>
  </si>
  <si>
    <t>Les Novack</t>
  </si>
  <si>
    <t>Les Treitel</t>
  </si>
  <si>
    <t>Lester Pratt</t>
  </si>
  <si>
    <t>Lou DiMuro</t>
  </si>
  <si>
    <t>Mark Johnson</t>
  </si>
  <si>
    <t>Marty Springstead</t>
  </si>
  <si>
    <t>Mick Sharkey</t>
  </si>
  <si>
    <t>Mike Briscese</t>
  </si>
  <si>
    <t>Mike Fitzpatrick</t>
  </si>
  <si>
    <t>Mike Reilly</t>
  </si>
  <si>
    <t>Mike Spinelli</t>
  </si>
  <si>
    <t>Mike Thompson</t>
  </si>
  <si>
    <t>Murray Strey</t>
  </si>
  <si>
    <t>Nick Bremigan</t>
  </si>
  <si>
    <t>Nick Colosi</t>
  </si>
  <si>
    <t>Paul Pryor</t>
  </si>
  <si>
    <t>Paul Runge</t>
  </si>
  <si>
    <t>Phil Lospitalier</t>
  </si>
  <si>
    <t>Ray Perez</t>
  </si>
  <si>
    <t>Rich Garcia</t>
  </si>
  <si>
    <t>Rich Panas</t>
  </si>
  <si>
    <t>Richard LaPierre</t>
  </si>
  <si>
    <t>Rick Reed</t>
  </si>
  <si>
    <t>Rocky Roe</t>
  </si>
  <si>
    <t>Roger Grooms</t>
  </si>
  <si>
    <t>Ron Hutson</t>
  </si>
  <si>
    <t>Ron Luciano</t>
  </si>
  <si>
    <t>Roy Dreke</t>
  </si>
  <si>
    <t>Roy Roth</t>
  </si>
  <si>
    <t>Russ Goetz</t>
  </si>
  <si>
    <t>Satch Davidson</t>
  </si>
  <si>
    <t>Steve Fields</t>
  </si>
  <si>
    <t>Steve Palermo</t>
  </si>
  <si>
    <t>Ted Hendry</t>
  </si>
  <si>
    <t>Ted Theilander</t>
  </si>
  <si>
    <t>Terry Bovey</t>
  </si>
  <si>
    <t>Terry Cooney</t>
  </si>
  <si>
    <t>Terry Tata</t>
  </si>
  <si>
    <t>Tom Fleming</t>
  </si>
  <si>
    <t>Tom O'Connor</t>
  </si>
  <si>
    <t>Tom Ravashiere</t>
  </si>
  <si>
    <t>Tom Telford</t>
  </si>
  <si>
    <t>Tony Patch</t>
  </si>
  <si>
    <t>Vic Voltaggio</t>
  </si>
  <si>
    <t>Wayne Keister</t>
  </si>
  <si>
    <t>Woody Urchak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</si>
</sst>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5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01"/>
  <sheetViews>
    <sheetView tabSelected="1" workbookViewId="0">
      <selection activeCell="G105" sqref="G105:G201"/>
    </sheetView>
  </sheetViews>
  <sheetFormatPr defaultRowHeight="15" x14ac:dyDescent="0.25"/>
  <cols>
    <col min="1" max="1" width="20.85546875" customWidth="1"/>
    <col min="2" max="2" width="12.7109375" customWidth="1"/>
    <col min="4" max="4" width="13.5703125" customWidth="1"/>
    <col min="5" max="5" width="14.7109375" customWidth="1"/>
    <col min="7" max="7" width="14" customWidth="1"/>
  </cols>
  <sheetData>
    <row r="3" spans="1:26" x14ac:dyDescent="0.25">
      <c r="A3" t="s">
        <v>0</v>
      </c>
      <c r="B3" t="s">
        <v>1</v>
      </c>
      <c r="C3" t="s">
        <v>90</v>
      </c>
      <c r="D3" t="s">
        <v>91</v>
      </c>
      <c r="E3" t="s">
        <v>92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98</v>
      </c>
      <c r="L3" t="s">
        <v>99</v>
      </c>
      <c r="M3" t="s">
        <v>100</v>
      </c>
      <c r="N3" t="s">
        <v>101</v>
      </c>
      <c r="O3" t="s">
        <v>102</v>
      </c>
      <c r="P3" t="s">
        <v>103</v>
      </c>
      <c r="Q3" t="s">
        <v>104</v>
      </c>
      <c r="R3" t="s">
        <v>105</v>
      </c>
      <c r="S3" t="s">
        <v>106</v>
      </c>
      <c r="T3" t="s">
        <v>107</v>
      </c>
      <c r="U3" t="s">
        <v>108</v>
      </c>
      <c r="V3" t="s">
        <v>109</v>
      </c>
      <c r="W3" t="s">
        <v>110</v>
      </c>
      <c r="X3" t="s">
        <v>111</v>
      </c>
      <c r="Y3" t="s">
        <v>112</v>
      </c>
      <c r="Z3" t="s">
        <v>113</v>
      </c>
    </row>
    <row r="4" spans="1:26" x14ac:dyDescent="0.25">
      <c r="A4" t="s">
        <v>2</v>
      </c>
      <c r="B4">
        <v>28</v>
      </c>
      <c r="C4">
        <v>28</v>
      </c>
      <c r="D4">
        <v>0.5</v>
      </c>
      <c r="E4">
        <v>3.51</v>
      </c>
      <c r="F4">
        <v>241</v>
      </c>
      <c r="G4">
        <v>56</v>
      </c>
      <c r="H4">
        <v>54</v>
      </c>
      <c r="I4">
        <v>2</v>
      </c>
      <c r="J4">
        <v>1</v>
      </c>
      <c r="K4">
        <v>17</v>
      </c>
      <c r="L4">
        <v>505.1</v>
      </c>
      <c r="M4">
        <v>448</v>
      </c>
      <c r="N4">
        <v>206</v>
      </c>
      <c r="O4">
        <v>197</v>
      </c>
      <c r="P4">
        <v>65</v>
      </c>
      <c r="Q4">
        <v>165</v>
      </c>
      <c r="R4">
        <v>13</v>
      </c>
      <c r="S4">
        <v>486</v>
      </c>
      <c r="T4">
        <v>15</v>
      </c>
      <c r="U4">
        <v>0</v>
      </c>
      <c r="V4">
        <v>14</v>
      </c>
      <c r="W4">
        <v>2080</v>
      </c>
      <c r="X4">
        <v>1.2130000000000001</v>
      </c>
      <c r="Y4">
        <v>8.6999999999999993</v>
      </c>
      <c r="Z4">
        <v>2.95</v>
      </c>
    </row>
    <row r="5" spans="1:26" x14ac:dyDescent="0.25">
      <c r="A5" t="s">
        <v>3</v>
      </c>
      <c r="B5">
        <v>29</v>
      </c>
      <c r="C5">
        <v>29</v>
      </c>
      <c r="D5">
        <v>0.5</v>
      </c>
      <c r="E5">
        <v>4.5199999999999996</v>
      </c>
      <c r="F5">
        <v>252</v>
      </c>
      <c r="G5">
        <v>58</v>
      </c>
      <c r="H5">
        <v>58</v>
      </c>
      <c r="I5">
        <v>0</v>
      </c>
      <c r="J5">
        <v>0</v>
      </c>
      <c r="K5">
        <v>12</v>
      </c>
      <c r="L5">
        <v>512</v>
      </c>
      <c r="M5">
        <v>532</v>
      </c>
      <c r="N5">
        <v>282</v>
      </c>
      <c r="O5">
        <v>257</v>
      </c>
      <c r="P5">
        <v>76</v>
      </c>
      <c r="Q5">
        <v>160</v>
      </c>
      <c r="R5">
        <v>7</v>
      </c>
      <c r="S5">
        <v>494</v>
      </c>
      <c r="T5">
        <v>28</v>
      </c>
      <c r="U5">
        <v>1</v>
      </c>
      <c r="V5">
        <v>19</v>
      </c>
      <c r="W5">
        <v>2211</v>
      </c>
      <c r="X5">
        <v>1.3520000000000001</v>
      </c>
      <c r="Y5">
        <v>8.6999999999999993</v>
      </c>
      <c r="Z5">
        <v>3.09</v>
      </c>
    </row>
    <row r="6" spans="1:26" x14ac:dyDescent="0.25">
      <c r="A6" t="s">
        <v>4</v>
      </c>
      <c r="B6">
        <v>30</v>
      </c>
      <c r="C6">
        <v>30</v>
      </c>
      <c r="D6">
        <v>0.5</v>
      </c>
      <c r="E6">
        <v>4.7</v>
      </c>
      <c r="F6">
        <v>267</v>
      </c>
      <c r="G6">
        <v>60</v>
      </c>
      <c r="H6">
        <v>60</v>
      </c>
      <c r="I6">
        <v>0</v>
      </c>
      <c r="J6">
        <v>0</v>
      </c>
      <c r="K6">
        <v>15</v>
      </c>
      <c r="L6">
        <v>529</v>
      </c>
      <c r="M6">
        <v>515</v>
      </c>
      <c r="N6">
        <v>293</v>
      </c>
      <c r="O6">
        <v>276</v>
      </c>
      <c r="P6">
        <v>79</v>
      </c>
      <c r="Q6">
        <v>228</v>
      </c>
      <c r="R6">
        <v>14</v>
      </c>
      <c r="S6">
        <v>505</v>
      </c>
      <c r="T6">
        <v>21</v>
      </c>
      <c r="U6">
        <v>2</v>
      </c>
      <c r="V6">
        <v>25</v>
      </c>
      <c r="W6">
        <v>2293</v>
      </c>
      <c r="X6">
        <v>1.405</v>
      </c>
      <c r="Y6">
        <v>8.6</v>
      </c>
      <c r="Z6">
        <v>2.21</v>
      </c>
    </row>
    <row r="7" spans="1:26" x14ac:dyDescent="0.25">
      <c r="A7" t="s">
        <v>5</v>
      </c>
      <c r="B7">
        <v>27</v>
      </c>
      <c r="C7">
        <v>27</v>
      </c>
      <c r="D7">
        <v>0.5</v>
      </c>
      <c r="E7">
        <v>4.43</v>
      </c>
      <c r="F7">
        <v>211</v>
      </c>
      <c r="G7">
        <v>54</v>
      </c>
      <c r="H7">
        <v>53</v>
      </c>
      <c r="I7">
        <v>1</v>
      </c>
      <c r="J7">
        <v>0</v>
      </c>
      <c r="K7">
        <v>12</v>
      </c>
      <c r="L7">
        <v>473</v>
      </c>
      <c r="M7">
        <v>472</v>
      </c>
      <c r="N7">
        <v>250</v>
      </c>
      <c r="O7">
        <v>233</v>
      </c>
      <c r="P7">
        <v>70</v>
      </c>
      <c r="Q7">
        <v>186</v>
      </c>
      <c r="R7">
        <v>7</v>
      </c>
      <c r="S7">
        <v>376</v>
      </c>
      <c r="T7">
        <v>14</v>
      </c>
      <c r="U7">
        <v>2</v>
      </c>
      <c r="V7">
        <v>17</v>
      </c>
      <c r="W7">
        <v>2017</v>
      </c>
      <c r="X7">
        <v>1.391</v>
      </c>
      <c r="Y7">
        <v>7.2</v>
      </c>
      <c r="Z7">
        <v>2.02</v>
      </c>
    </row>
    <row r="8" spans="1:26" x14ac:dyDescent="0.25">
      <c r="A8" t="s">
        <v>6</v>
      </c>
      <c r="B8">
        <v>25</v>
      </c>
      <c r="C8">
        <v>25</v>
      </c>
      <c r="D8">
        <v>0.5</v>
      </c>
      <c r="E8">
        <v>4.67</v>
      </c>
      <c r="F8">
        <v>217</v>
      </c>
      <c r="G8">
        <v>50</v>
      </c>
      <c r="H8">
        <v>50</v>
      </c>
      <c r="I8">
        <v>0</v>
      </c>
      <c r="J8">
        <v>0</v>
      </c>
      <c r="K8">
        <v>13</v>
      </c>
      <c r="L8">
        <v>439.1</v>
      </c>
      <c r="M8">
        <v>442</v>
      </c>
      <c r="N8">
        <v>241</v>
      </c>
      <c r="O8">
        <v>228</v>
      </c>
      <c r="P8">
        <v>50</v>
      </c>
      <c r="Q8">
        <v>180</v>
      </c>
      <c r="R8">
        <v>13</v>
      </c>
      <c r="S8">
        <v>363</v>
      </c>
      <c r="T8">
        <v>22</v>
      </c>
      <c r="U8">
        <v>1</v>
      </c>
      <c r="V8">
        <v>20</v>
      </c>
      <c r="W8">
        <v>1898</v>
      </c>
      <c r="X8">
        <v>1.4159999999999999</v>
      </c>
      <c r="Y8">
        <v>7.4</v>
      </c>
      <c r="Z8">
        <v>2.02</v>
      </c>
    </row>
    <row r="9" spans="1:26" x14ac:dyDescent="0.25">
      <c r="A9" t="s">
        <v>7</v>
      </c>
      <c r="B9">
        <v>29</v>
      </c>
      <c r="C9">
        <v>29</v>
      </c>
      <c r="D9">
        <v>0.5</v>
      </c>
      <c r="E9">
        <v>3.97</v>
      </c>
      <c r="F9">
        <v>268</v>
      </c>
      <c r="G9">
        <v>58</v>
      </c>
      <c r="H9">
        <v>58</v>
      </c>
      <c r="I9">
        <v>0</v>
      </c>
      <c r="J9">
        <v>0</v>
      </c>
      <c r="K9">
        <v>16</v>
      </c>
      <c r="L9">
        <v>530</v>
      </c>
      <c r="M9">
        <v>546</v>
      </c>
      <c r="N9">
        <v>258</v>
      </c>
      <c r="O9">
        <v>234</v>
      </c>
      <c r="P9">
        <v>55</v>
      </c>
      <c r="Q9">
        <v>178</v>
      </c>
      <c r="R9">
        <v>14</v>
      </c>
      <c r="S9">
        <v>486</v>
      </c>
      <c r="T9">
        <v>19</v>
      </c>
      <c r="U9">
        <v>2</v>
      </c>
      <c r="V9">
        <v>28</v>
      </c>
      <c r="W9">
        <v>2279</v>
      </c>
      <c r="X9">
        <v>1.3660000000000001</v>
      </c>
      <c r="Y9">
        <v>8.3000000000000007</v>
      </c>
      <c r="Z9">
        <v>2.73</v>
      </c>
    </row>
    <row r="10" spans="1:26" x14ac:dyDescent="0.25">
      <c r="A10" t="s">
        <v>8</v>
      </c>
      <c r="B10">
        <v>23</v>
      </c>
      <c r="C10">
        <v>23</v>
      </c>
      <c r="D10">
        <v>0.5</v>
      </c>
      <c r="E10">
        <v>4.37</v>
      </c>
      <c r="F10">
        <v>196</v>
      </c>
      <c r="G10">
        <v>46</v>
      </c>
      <c r="H10">
        <v>46</v>
      </c>
      <c r="I10">
        <v>0</v>
      </c>
      <c r="J10">
        <v>0</v>
      </c>
      <c r="K10">
        <v>12</v>
      </c>
      <c r="L10">
        <v>414</v>
      </c>
      <c r="M10">
        <v>406</v>
      </c>
      <c r="N10">
        <v>219</v>
      </c>
      <c r="O10">
        <v>201</v>
      </c>
      <c r="P10">
        <v>61</v>
      </c>
      <c r="Q10">
        <v>146</v>
      </c>
      <c r="R10">
        <v>14</v>
      </c>
      <c r="S10">
        <v>396</v>
      </c>
      <c r="T10">
        <v>12</v>
      </c>
      <c r="U10">
        <v>2</v>
      </c>
      <c r="V10">
        <v>12</v>
      </c>
      <c r="W10">
        <v>1781</v>
      </c>
      <c r="X10">
        <v>1.333</v>
      </c>
      <c r="Y10">
        <v>8.6</v>
      </c>
      <c r="Z10">
        <v>2.71</v>
      </c>
    </row>
    <row r="11" spans="1:26" x14ac:dyDescent="0.25">
      <c r="A11" t="s">
        <v>9</v>
      </c>
      <c r="B11">
        <v>32</v>
      </c>
      <c r="C11">
        <v>32</v>
      </c>
      <c r="D11">
        <v>0.5</v>
      </c>
      <c r="E11">
        <v>4.5599999999999996</v>
      </c>
      <c r="F11">
        <v>267</v>
      </c>
      <c r="G11">
        <v>64</v>
      </c>
      <c r="H11">
        <v>61</v>
      </c>
      <c r="I11">
        <v>3</v>
      </c>
      <c r="J11">
        <v>3</v>
      </c>
      <c r="K11">
        <v>13</v>
      </c>
      <c r="L11">
        <v>570.1</v>
      </c>
      <c r="M11">
        <v>549</v>
      </c>
      <c r="N11">
        <v>313</v>
      </c>
      <c r="O11">
        <v>289</v>
      </c>
      <c r="P11">
        <v>77</v>
      </c>
      <c r="Q11">
        <v>183</v>
      </c>
      <c r="R11">
        <v>13</v>
      </c>
      <c r="S11">
        <v>536</v>
      </c>
      <c r="T11">
        <v>17</v>
      </c>
      <c r="U11">
        <v>1</v>
      </c>
      <c r="V11">
        <v>33</v>
      </c>
      <c r="W11">
        <v>2418</v>
      </c>
      <c r="X11">
        <v>1.2829999999999999</v>
      </c>
      <c r="Y11">
        <v>8.5</v>
      </c>
      <c r="Z11">
        <v>2.93</v>
      </c>
    </row>
    <row r="12" spans="1:26" x14ac:dyDescent="0.25">
      <c r="A12" t="s">
        <v>10</v>
      </c>
      <c r="B12">
        <v>31</v>
      </c>
      <c r="C12">
        <v>31</v>
      </c>
      <c r="D12">
        <v>0.5</v>
      </c>
      <c r="E12">
        <v>4.54</v>
      </c>
      <c r="F12">
        <v>273</v>
      </c>
      <c r="G12">
        <v>62</v>
      </c>
      <c r="H12">
        <v>60</v>
      </c>
      <c r="I12">
        <v>2</v>
      </c>
      <c r="J12">
        <v>1</v>
      </c>
      <c r="K12">
        <v>15</v>
      </c>
      <c r="L12">
        <v>551.20000000000005</v>
      </c>
      <c r="M12">
        <v>558</v>
      </c>
      <c r="N12">
        <v>306</v>
      </c>
      <c r="O12">
        <v>278</v>
      </c>
      <c r="P12">
        <v>64</v>
      </c>
      <c r="Q12">
        <v>215</v>
      </c>
      <c r="R12">
        <v>14</v>
      </c>
      <c r="S12">
        <v>492</v>
      </c>
      <c r="T12">
        <v>20</v>
      </c>
      <c r="U12">
        <v>5</v>
      </c>
      <c r="V12">
        <v>27</v>
      </c>
      <c r="W12">
        <v>2388</v>
      </c>
      <c r="X12">
        <v>1.401</v>
      </c>
      <c r="Y12">
        <v>8</v>
      </c>
      <c r="Z12">
        <v>2.29</v>
      </c>
    </row>
    <row r="13" spans="1:26" x14ac:dyDescent="0.25">
      <c r="A13" t="s">
        <v>11</v>
      </c>
      <c r="B13">
        <v>21</v>
      </c>
      <c r="C13">
        <v>21</v>
      </c>
      <c r="D13">
        <v>0.5</v>
      </c>
      <c r="E13">
        <v>4.75</v>
      </c>
      <c r="F13">
        <v>177</v>
      </c>
      <c r="G13">
        <v>42</v>
      </c>
      <c r="H13">
        <v>42</v>
      </c>
      <c r="I13">
        <v>0</v>
      </c>
      <c r="J13">
        <v>0</v>
      </c>
      <c r="K13">
        <v>7</v>
      </c>
      <c r="L13">
        <v>375</v>
      </c>
      <c r="M13">
        <v>426</v>
      </c>
      <c r="N13">
        <v>217</v>
      </c>
      <c r="O13">
        <v>198</v>
      </c>
      <c r="P13">
        <v>52</v>
      </c>
      <c r="Q13">
        <v>136</v>
      </c>
      <c r="R13">
        <v>6</v>
      </c>
      <c r="S13">
        <v>326</v>
      </c>
      <c r="T13">
        <v>21</v>
      </c>
      <c r="U13">
        <v>1</v>
      </c>
      <c r="V13">
        <v>12</v>
      </c>
      <c r="W13">
        <v>1666</v>
      </c>
      <c r="X13">
        <v>1.4990000000000001</v>
      </c>
      <c r="Y13">
        <v>7.8</v>
      </c>
      <c r="Z13">
        <v>2.4</v>
      </c>
    </row>
    <row r="14" spans="1:26" x14ac:dyDescent="0.25">
      <c r="A14" t="s">
        <v>12</v>
      </c>
      <c r="B14">
        <v>13</v>
      </c>
      <c r="C14">
        <v>13</v>
      </c>
      <c r="D14">
        <v>0.5</v>
      </c>
      <c r="E14">
        <v>4.7699999999999996</v>
      </c>
      <c r="F14">
        <v>120</v>
      </c>
      <c r="G14">
        <v>26</v>
      </c>
      <c r="H14">
        <v>26</v>
      </c>
      <c r="I14">
        <v>0</v>
      </c>
      <c r="J14">
        <v>0</v>
      </c>
      <c r="K14">
        <v>4</v>
      </c>
      <c r="L14">
        <v>232</v>
      </c>
      <c r="M14">
        <v>264</v>
      </c>
      <c r="N14">
        <v>129</v>
      </c>
      <c r="O14">
        <v>123</v>
      </c>
      <c r="P14">
        <v>35</v>
      </c>
      <c r="Q14">
        <v>78</v>
      </c>
      <c r="R14">
        <v>8</v>
      </c>
      <c r="S14">
        <v>228</v>
      </c>
      <c r="T14">
        <v>6</v>
      </c>
      <c r="U14">
        <v>0</v>
      </c>
      <c r="V14">
        <v>10</v>
      </c>
      <c r="W14">
        <v>1024</v>
      </c>
      <c r="X14">
        <v>1.474</v>
      </c>
      <c r="Y14">
        <v>8.8000000000000007</v>
      </c>
      <c r="Z14">
        <v>2.92</v>
      </c>
    </row>
    <row r="15" spans="1:26" x14ac:dyDescent="0.25">
      <c r="A15" t="s">
        <v>13</v>
      </c>
      <c r="B15">
        <v>31</v>
      </c>
      <c r="C15">
        <v>31</v>
      </c>
      <c r="D15">
        <v>0.5</v>
      </c>
      <c r="E15">
        <v>3.85</v>
      </c>
      <c r="F15">
        <v>254</v>
      </c>
      <c r="G15">
        <v>62</v>
      </c>
      <c r="H15">
        <v>61</v>
      </c>
      <c r="I15">
        <v>1</v>
      </c>
      <c r="J15">
        <v>0</v>
      </c>
      <c r="K15">
        <v>19</v>
      </c>
      <c r="L15">
        <v>556.20000000000005</v>
      </c>
      <c r="M15">
        <v>522</v>
      </c>
      <c r="N15">
        <v>270</v>
      </c>
      <c r="O15">
        <v>238</v>
      </c>
      <c r="P15">
        <v>80</v>
      </c>
      <c r="Q15">
        <v>192</v>
      </c>
      <c r="R15">
        <v>17</v>
      </c>
      <c r="S15">
        <v>498</v>
      </c>
      <c r="T15">
        <v>29</v>
      </c>
      <c r="U15">
        <v>3</v>
      </c>
      <c r="V15">
        <v>17</v>
      </c>
      <c r="W15">
        <v>2367</v>
      </c>
      <c r="X15">
        <v>1.2829999999999999</v>
      </c>
      <c r="Y15">
        <v>8.1</v>
      </c>
      <c r="Z15">
        <v>2.59</v>
      </c>
    </row>
    <row r="16" spans="1:26" x14ac:dyDescent="0.25">
      <c r="A16" t="s">
        <v>14</v>
      </c>
      <c r="B16">
        <v>33</v>
      </c>
      <c r="C16">
        <v>33</v>
      </c>
      <c r="D16">
        <v>0.5</v>
      </c>
      <c r="E16">
        <v>4.3099999999999996</v>
      </c>
      <c r="F16">
        <v>285</v>
      </c>
      <c r="G16">
        <v>66</v>
      </c>
      <c r="H16">
        <v>65</v>
      </c>
      <c r="I16">
        <v>1</v>
      </c>
      <c r="J16">
        <v>1</v>
      </c>
      <c r="K16">
        <v>15</v>
      </c>
      <c r="L16">
        <v>585</v>
      </c>
      <c r="M16">
        <v>560</v>
      </c>
      <c r="N16">
        <v>308</v>
      </c>
      <c r="O16">
        <v>280</v>
      </c>
      <c r="P16">
        <v>78</v>
      </c>
      <c r="Q16">
        <v>217</v>
      </c>
      <c r="R16">
        <v>11</v>
      </c>
      <c r="S16">
        <v>560</v>
      </c>
      <c r="T16">
        <v>30</v>
      </c>
      <c r="U16">
        <v>3</v>
      </c>
      <c r="V16">
        <v>28</v>
      </c>
      <c r="W16">
        <v>2507</v>
      </c>
      <c r="X16">
        <v>1.3280000000000001</v>
      </c>
      <c r="Y16">
        <v>8.6</v>
      </c>
      <c r="Z16">
        <v>2.58</v>
      </c>
    </row>
    <row r="17" spans="1:26" x14ac:dyDescent="0.25">
      <c r="A17" t="s">
        <v>15</v>
      </c>
      <c r="B17">
        <v>29</v>
      </c>
      <c r="C17">
        <v>29</v>
      </c>
      <c r="D17">
        <v>0.5</v>
      </c>
      <c r="E17">
        <v>4.5999999999999996</v>
      </c>
      <c r="F17">
        <v>229</v>
      </c>
      <c r="G17">
        <v>58</v>
      </c>
      <c r="H17">
        <v>58</v>
      </c>
      <c r="I17">
        <v>0</v>
      </c>
      <c r="J17">
        <v>0</v>
      </c>
      <c r="K17">
        <v>14</v>
      </c>
      <c r="L17">
        <v>510.2</v>
      </c>
      <c r="M17">
        <v>496</v>
      </c>
      <c r="N17">
        <v>284</v>
      </c>
      <c r="O17">
        <v>261</v>
      </c>
      <c r="P17">
        <v>84</v>
      </c>
      <c r="Q17">
        <v>201</v>
      </c>
      <c r="R17">
        <v>12</v>
      </c>
      <c r="S17">
        <v>484</v>
      </c>
      <c r="T17">
        <v>25</v>
      </c>
      <c r="U17">
        <v>0</v>
      </c>
      <c r="V17">
        <v>30</v>
      </c>
      <c r="W17">
        <v>2201</v>
      </c>
      <c r="X17">
        <v>1.365</v>
      </c>
      <c r="Y17">
        <v>8.5</v>
      </c>
      <c r="Z17">
        <v>2.41</v>
      </c>
    </row>
    <row r="18" spans="1:26" x14ac:dyDescent="0.25">
      <c r="A18" t="s">
        <v>16</v>
      </c>
      <c r="B18">
        <v>24</v>
      </c>
      <c r="C18">
        <v>24</v>
      </c>
      <c r="D18">
        <v>0.5</v>
      </c>
      <c r="E18">
        <v>3.66</v>
      </c>
      <c r="F18">
        <v>190</v>
      </c>
      <c r="G18">
        <v>48</v>
      </c>
      <c r="H18">
        <v>48</v>
      </c>
      <c r="I18">
        <v>0</v>
      </c>
      <c r="J18">
        <v>0</v>
      </c>
      <c r="K18">
        <v>14</v>
      </c>
      <c r="L18">
        <v>425</v>
      </c>
      <c r="M18">
        <v>364</v>
      </c>
      <c r="N18">
        <v>182</v>
      </c>
      <c r="O18">
        <v>173</v>
      </c>
      <c r="P18">
        <v>54</v>
      </c>
      <c r="Q18">
        <v>162</v>
      </c>
      <c r="R18">
        <v>5</v>
      </c>
      <c r="S18">
        <v>385</v>
      </c>
      <c r="T18">
        <v>14</v>
      </c>
      <c r="U18">
        <v>1</v>
      </c>
      <c r="V18">
        <v>21</v>
      </c>
      <c r="W18">
        <v>1771</v>
      </c>
      <c r="X18">
        <v>1.238</v>
      </c>
      <c r="Y18">
        <v>8.1999999999999993</v>
      </c>
      <c r="Z18">
        <v>2.38</v>
      </c>
    </row>
    <row r="19" spans="1:26" x14ac:dyDescent="0.25">
      <c r="A19" t="s">
        <v>17</v>
      </c>
      <c r="B19">
        <v>32</v>
      </c>
      <c r="C19">
        <v>32</v>
      </c>
      <c r="D19">
        <v>0.5</v>
      </c>
      <c r="E19">
        <v>4.0199999999999996</v>
      </c>
      <c r="F19">
        <v>278</v>
      </c>
      <c r="G19">
        <v>64</v>
      </c>
      <c r="H19">
        <v>62</v>
      </c>
      <c r="I19">
        <v>2</v>
      </c>
      <c r="J19">
        <v>2</v>
      </c>
      <c r="K19">
        <v>18</v>
      </c>
      <c r="L19">
        <v>581.20000000000005</v>
      </c>
      <c r="M19">
        <v>539</v>
      </c>
      <c r="N19">
        <v>278</v>
      </c>
      <c r="O19">
        <v>260</v>
      </c>
      <c r="P19">
        <v>87</v>
      </c>
      <c r="Q19">
        <v>206</v>
      </c>
      <c r="R19">
        <v>14</v>
      </c>
      <c r="S19">
        <v>537</v>
      </c>
      <c r="T19">
        <v>26</v>
      </c>
      <c r="U19">
        <v>2</v>
      </c>
      <c r="V19">
        <v>31</v>
      </c>
      <c r="W19">
        <v>2450</v>
      </c>
      <c r="X19">
        <v>1.2809999999999999</v>
      </c>
      <c r="Y19">
        <v>8.3000000000000007</v>
      </c>
      <c r="Z19">
        <v>2.61</v>
      </c>
    </row>
    <row r="20" spans="1:26" x14ac:dyDescent="0.25">
      <c r="A20" t="s">
        <v>18</v>
      </c>
      <c r="B20">
        <v>28</v>
      </c>
      <c r="C20">
        <v>28</v>
      </c>
      <c r="D20">
        <v>0.5</v>
      </c>
      <c r="E20">
        <v>4.1100000000000003</v>
      </c>
      <c r="F20">
        <v>236</v>
      </c>
      <c r="G20">
        <v>56</v>
      </c>
      <c r="H20">
        <v>56</v>
      </c>
      <c r="I20">
        <v>0</v>
      </c>
      <c r="J20">
        <v>0</v>
      </c>
      <c r="K20">
        <v>15</v>
      </c>
      <c r="L20">
        <v>496.2</v>
      </c>
      <c r="M20">
        <v>455</v>
      </c>
      <c r="N20">
        <v>259</v>
      </c>
      <c r="O20">
        <v>227</v>
      </c>
      <c r="P20">
        <v>66</v>
      </c>
      <c r="Q20">
        <v>195</v>
      </c>
      <c r="R20">
        <v>18</v>
      </c>
      <c r="S20">
        <v>468</v>
      </c>
      <c r="T20">
        <v>21</v>
      </c>
      <c r="U20">
        <v>1</v>
      </c>
      <c r="V20">
        <v>29</v>
      </c>
      <c r="W20">
        <v>2127</v>
      </c>
      <c r="X20">
        <v>1.3089999999999999</v>
      </c>
      <c r="Y20">
        <v>8.5</v>
      </c>
      <c r="Z20">
        <v>2.4</v>
      </c>
    </row>
    <row r="21" spans="1:26" x14ac:dyDescent="0.25">
      <c r="A21" t="s">
        <v>19</v>
      </c>
      <c r="B21">
        <v>30</v>
      </c>
      <c r="C21">
        <v>30</v>
      </c>
      <c r="D21">
        <v>0.5</v>
      </c>
      <c r="E21">
        <v>4.3</v>
      </c>
      <c r="F21">
        <v>248</v>
      </c>
      <c r="G21">
        <v>60</v>
      </c>
      <c r="H21">
        <v>58</v>
      </c>
      <c r="I21">
        <v>2</v>
      </c>
      <c r="J21">
        <v>1</v>
      </c>
      <c r="K21">
        <v>16</v>
      </c>
      <c r="L21">
        <v>538</v>
      </c>
      <c r="M21">
        <v>505</v>
      </c>
      <c r="N21">
        <v>275</v>
      </c>
      <c r="O21">
        <v>257</v>
      </c>
      <c r="P21">
        <v>84</v>
      </c>
      <c r="Q21">
        <v>203</v>
      </c>
      <c r="R21">
        <v>10</v>
      </c>
      <c r="S21">
        <v>502</v>
      </c>
      <c r="T21">
        <v>24</v>
      </c>
      <c r="U21">
        <v>1</v>
      </c>
      <c r="V21">
        <v>26</v>
      </c>
      <c r="W21">
        <v>2291</v>
      </c>
      <c r="X21">
        <v>1.3160000000000001</v>
      </c>
      <c r="Y21">
        <v>8.4</v>
      </c>
      <c r="Z21">
        <v>2.4700000000000002</v>
      </c>
    </row>
    <row r="22" spans="1:26" x14ac:dyDescent="0.25">
      <c r="A22" t="s">
        <v>20</v>
      </c>
      <c r="B22">
        <v>30</v>
      </c>
      <c r="C22">
        <v>30</v>
      </c>
      <c r="D22">
        <v>0.5</v>
      </c>
      <c r="E22">
        <v>4.78</v>
      </c>
      <c r="F22">
        <v>249</v>
      </c>
      <c r="G22">
        <v>60</v>
      </c>
      <c r="H22">
        <v>59</v>
      </c>
      <c r="I22">
        <v>1</v>
      </c>
      <c r="J22">
        <v>1</v>
      </c>
      <c r="K22">
        <v>13</v>
      </c>
      <c r="L22">
        <v>525.1</v>
      </c>
      <c r="M22">
        <v>540</v>
      </c>
      <c r="N22">
        <v>293</v>
      </c>
      <c r="O22">
        <v>279</v>
      </c>
      <c r="P22">
        <v>83</v>
      </c>
      <c r="Q22">
        <v>195</v>
      </c>
      <c r="R22">
        <v>13</v>
      </c>
      <c r="S22">
        <v>539</v>
      </c>
      <c r="T22">
        <v>28</v>
      </c>
      <c r="U22">
        <v>2</v>
      </c>
      <c r="V22">
        <v>18</v>
      </c>
      <c r="W22">
        <v>2277</v>
      </c>
      <c r="X22">
        <v>1.399</v>
      </c>
      <c r="Y22">
        <v>9.1999999999999993</v>
      </c>
      <c r="Z22">
        <v>2.76</v>
      </c>
    </row>
    <row r="23" spans="1:26" x14ac:dyDescent="0.25">
      <c r="A23" t="s">
        <v>21</v>
      </c>
      <c r="B23">
        <v>31</v>
      </c>
      <c r="C23">
        <v>31</v>
      </c>
      <c r="D23">
        <v>0.5</v>
      </c>
      <c r="E23">
        <v>4.26</v>
      </c>
      <c r="F23">
        <v>262</v>
      </c>
      <c r="G23">
        <v>62</v>
      </c>
      <c r="H23">
        <v>62</v>
      </c>
      <c r="I23">
        <v>0</v>
      </c>
      <c r="J23">
        <v>0</v>
      </c>
      <c r="K23">
        <v>19</v>
      </c>
      <c r="L23">
        <v>545.20000000000005</v>
      </c>
      <c r="M23">
        <v>511</v>
      </c>
      <c r="N23">
        <v>276</v>
      </c>
      <c r="O23">
        <v>258</v>
      </c>
      <c r="P23">
        <v>67</v>
      </c>
      <c r="Q23">
        <v>179</v>
      </c>
      <c r="R23">
        <v>12</v>
      </c>
      <c r="S23">
        <v>515</v>
      </c>
      <c r="T23">
        <v>28</v>
      </c>
      <c r="U23">
        <v>0</v>
      </c>
      <c r="V23">
        <v>23</v>
      </c>
      <c r="W23">
        <v>2302</v>
      </c>
      <c r="X23">
        <v>1.2649999999999999</v>
      </c>
      <c r="Y23">
        <v>8.5</v>
      </c>
      <c r="Z23">
        <v>2.88</v>
      </c>
    </row>
    <row r="24" spans="1:26" x14ac:dyDescent="0.25">
      <c r="A24" t="s">
        <v>22</v>
      </c>
      <c r="B24">
        <v>17</v>
      </c>
      <c r="C24">
        <v>17</v>
      </c>
      <c r="D24">
        <v>0.5</v>
      </c>
      <c r="E24">
        <v>4.82</v>
      </c>
      <c r="F24">
        <v>161</v>
      </c>
      <c r="G24">
        <v>34</v>
      </c>
      <c r="H24">
        <v>34</v>
      </c>
      <c r="I24">
        <v>0</v>
      </c>
      <c r="J24">
        <v>0</v>
      </c>
      <c r="K24">
        <v>9</v>
      </c>
      <c r="L24">
        <v>319</v>
      </c>
      <c r="M24">
        <v>317</v>
      </c>
      <c r="N24">
        <v>183</v>
      </c>
      <c r="O24">
        <v>171</v>
      </c>
      <c r="P24">
        <v>47</v>
      </c>
      <c r="Q24">
        <v>124</v>
      </c>
      <c r="R24">
        <v>8</v>
      </c>
      <c r="S24">
        <v>283</v>
      </c>
      <c r="T24">
        <v>14</v>
      </c>
      <c r="U24">
        <v>0</v>
      </c>
      <c r="V24">
        <v>17</v>
      </c>
      <c r="W24">
        <v>1378</v>
      </c>
      <c r="X24">
        <v>1.3819999999999999</v>
      </c>
      <c r="Y24">
        <v>8</v>
      </c>
      <c r="Z24">
        <v>2.2799999999999998</v>
      </c>
    </row>
    <row r="25" spans="1:26" x14ac:dyDescent="0.25">
      <c r="A25" t="s">
        <v>23</v>
      </c>
      <c r="B25">
        <v>30</v>
      </c>
      <c r="C25">
        <v>30</v>
      </c>
      <c r="D25">
        <v>0.5</v>
      </c>
      <c r="E25">
        <v>3.85</v>
      </c>
      <c r="F25">
        <v>247</v>
      </c>
      <c r="G25">
        <v>60</v>
      </c>
      <c r="H25">
        <v>58</v>
      </c>
      <c r="I25">
        <v>2</v>
      </c>
      <c r="J25">
        <v>0</v>
      </c>
      <c r="K25">
        <v>13</v>
      </c>
      <c r="L25">
        <v>528.20000000000005</v>
      </c>
      <c r="M25">
        <v>470</v>
      </c>
      <c r="N25">
        <v>243</v>
      </c>
      <c r="O25">
        <v>226</v>
      </c>
      <c r="P25">
        <v>69</v>
      </c>
      <c r="Q25">
        <v>165</v>
      </c>
      <c r="R25">
        <v>6</v>
      </c>
      <c r="S25">
        <v>510</v>
      </c>
      <c r="T25">
        <v>13</v>
      </c>
      <c r="U25">
        <v>1</v>
      </c>
      <c r="V25">
        <v>18</v>
      </c>
      <c r="W25">
        <v>2188</v>
      </c>
      <c r="X25">
        <v>1.2010000000000001</v>
      </c>
      <c r="Y25">
        <v>8.6999999999999993</v>
      </c>
      <c r="Z25">
        <v>3.09</v>
      </c>
    </row>
    <row r="26" spans="1:26" x14ac:dyDescent="0.25">
      <c r="A26" t="s">
        <v>24</v>
      </c>
      <c r="B26">
        <v>33</v>
      </c>
      <c r="C26">
        <v>33</v>
      </c>
      <c r="D26">
        <v>0.5</v>
      </c>
      <c r="E26">
        <v>4.72</v>
      </c>
      <c r="F26">
        <v>286</v>
      </c>
      <c r="G26">
        <v>66</v>
      </c>
      <c r="H26">
        <v>66</v>
      </c>
      <c r="I26">
        <v>0</v>
      </c>
      <c r="J26">
        <v>0</v>
      </c>
      <c r="K26">
        <v>17</v>
      </c>
      <c r="L26">
        <v>581.20000000000005</v>
      </c>
      <c r="M26">
        <v>585</v>
      </c>
      <c r="N26">
        <v>329</v>
      </c>
      <c r="O26">
        <v>305</v>
      </c>
      <c r="P26">
        <v>84</v>
      </c>
      <c r="Q26">
        <v>245</v>
      </c>
      <c r="R26">
        <v>10</v>
      </c>
      <c r="S26">
        <v>543</v>
      </c>
      <c r="T26">
        <v>27</v>
      </c>
      <c r="U26">
        <v>7</v>
      </c>
      <c r="V26">
        <v>27</v>
      </c>
      <c r="W26">
        <v>2553</v>
      </c>
      <c r="X26">
        <v>1.427</v>
      </c>
      <c r="Y26">
        <v>8.4</v>
      </c>
      <c r="Z26">
        <v>2.2200000000000002</v>
      </c>
    </row>
    <row r="27" spans="1:26" x14ac:dyDescent="0.25">
      <c r="A27" t="s">
        <v>25</v>
      </c>
      <c r="B27">
        <v>1</v>
      </c>
      <c r="C27">
        <v>1</v>
      </c>
      <c r="D27">
        <v>0.5</v>
      </c>
      <c r="E27">
        <v>9</v>
      </c>
      <c r="F27">
        <v>10</v>
      </c>
      <c r="G27">
        <v>2</v>
      </c>
      <c r="H27">
        <v>2</v>
      </c>
      <c r="I27">
        <v>0</v>
      </c>
      <c r="J27">
        <v>0</v>
      </c>
      <c r="K27">
        <v>0</v>
      </c>
      <c r="L27">
        <v>17</v>
      </c>
      <c r="M27">
        <v>29</v>
      </c>
      <c r="N27">
        <v>20</v>
      </c>
      <c r="O27">
        <v>17</v>
      </c>
      <c r="P27">
        <v>1</v>
      </c>
      <c r="Q27">
        <v>6</v>
      </c>
      <c r="R27">
        <v>1</v>
      </c>
      <c r="S27">
        <v>14</v>
      </c>
      <c r="T27">
        <v>0</v>
      </c>
      <c r="U27">
        <v>0</v>
      </c>
      <c r="V27">
        <v>0</v>
      </c>
      <c r="W27">
        <v>88</v>
      </c>
      <c r="X27">
        <v>2.0590000000000002</v>
      </c>
      <c r="Y27">
        <v>7.4</v>
      </c>
      <c r="Z27">
        <v>2.33</v>
      </c>
    </row>
    <row r="28" spans="1:26" x14ac:dyDescent="0.25">
      <c r="A28" t="s">
        <v>26</v>
      </c>
      <c r="B28">
        <v>31</v>
      </c>
      <c r="C28">
        <v>31</v>
      </c>
      <c r="D28">
        <v>0.5</v>
      </c>
      <c r="E28">
        <v>3.76</v>
      </c>
      <c r="F28">
        <v>271</v>
      </c>
      <c r="G28">
        <v>62</v>
      </c>
      <c r="H28">
        <v>62</v>
      </c>
      <c r="I28">
        <v>0</v>
      </c>
      <c r="J28">
        <v>0</v>
      </c>
      <c r="K28">
        <v>20</v>
      </c>
      <c r="L28">
        <v>559.20000000000005</v>
      </c>
      <c r="M28">
        <v>518</v>
      </c>
      <c r="N28">
        <v>252</v>
      </c>
      <c r="O28">
        <v>234</v>
      </c>
      <c r="P28">
        <v>64</v>
      </c>
      <c r="Q28">
        <v>214</v>
      </c>
      <c r="R28">
        <v>13</v>
      </c>
      <c r="S28">
        <v>550</v>
      </c>
      <c r="T28">
        <v>25</v>
      </c>
      <c r="U28">
        <v>2</v>
      </c>
      <c r="V28">
        <v>29</v>
      </c>
      <c r="W28">
        <v>2379</v>
      </c>
      <c r="X28">
        <v>1.3080000000000001</v>
      </c>
      <c r="Y28">
        <v>8.8000000000000007</v>
      </c>
      <c r="Z28">
        <v>2.57</v>
      </c>
    </row>
    <row r="29" spans="1:26" x14ac:dyDescent="0.25">
      <c r="A29" t="s">
        <v>27</v>
      </c>
      <c r="B29">
        <v>27</v>
      </c>
      <c r="C29">
        <v>27</v>
      </c>
      <c r="D29">
        <v>0.5</v>
      </c>
      <c r="E29">
        <v>4.22</v>
      </c>
      <c r="F29">
        <v>217</v>
      </c>
      <c r="G29">
        <v>54</v>
      </c>
      <c r="H29">
        <v>53</v>
      </c>
      <c r="I29">
        <v>1</v>
      </c>
      <c r="J29">
        <v>1</v>
      </c>
      <c r="K29">
        <v>14</v>
      </c>
      <c r="L29">
        <v>469.1</v>
      </c>
      <c r="M29">
        <v>424</v>
      </c>
      <c r="N29">
        <v>235</v>
      </c>
      <c r="O29">
        <v>220</v>
      </c>
      <c r="P29">
        <v>70</v>
      </c>
      <c r="Q29">
        <v>185</v>
      </c>
      <c r="R29">
        <v>5</v>
      </c>
      <c r="S29">
        <v>461</v>
      </c>
      <c r="T29">
        <v>21</v>
      </c>
      <c r="U29">
        <v>1</v>
      </c>
      <c r="V29">
        <v>26</v>
      </c>
      <c r="W29">
        <v>1990</v>
      </c>
      <c r="X29">
        <v>1.298</v>
      </c>
      <c r="Y29">
        <v>8.8000000000000007</v>
      </c>
      <c r="Z29">
        <v>2.4900000000000002</v>
      </c>
    </row>
    <row r="30" spans="1:26" x14ac:dyDescent="0.25">
      <c r="A30" t="s">
        <v>28</v>
      </c>
      <c r="B30">
        <v>28</v>
      </c>
      <c r="C30">
        <v>28</v>
      </c>
      <c r="D30">
        <v>0.5</v>
      </c>
      <c r="E30">
        <v>4.49</v>
      </c>
      <c r="F30">
        <v>229</v>
      </c>
      <c r="G30">
        <v>56</v>
      </c>
      <c r="H30">
        <v>54</v>
      </c>
      <c r="I30">
        <v>2</v>
      </c>
      <c r="J30">
        <v>1</v>
      </c>
      <c r="K30">
        <v>13</v>
      </c>
      <c r="L30">
        <v>498.2</v>
      </c>
      <c r="M30">
        <v>486</v>
      </c>
      <c r="N30">
        <v>266</v>
      </c>
      <c r="O30">
        <v>249</v>
      </c>
      <c r="P30">
        <v>76</v>
      </c>
      <c r="Q30">
        <v>195</v>
      </c>
      <c r="R30">
        <v>11</v>
      </c>
      <c r="S30">
        <v>440</v>
      </c>
      <c r="T30">
        <v>20</v>
      </c>
      <c r="U30">
        <v>2</v>
      </c>
      <c r="V30">
        <v>34</v>
      </c>
      <c r="W30">
        <v>2131</v>
      </c>
      <c r="X30">
        <v>1.3660000000000001</v>
      </c>
      <c r="Y30">
        <v>7.9</v>
      </c>
      <c r="Z30">
        <v>2.2599999999999998</v>
      </c>
    </row>
    <row r="31" spans="1:26" x14ac:dyDescent="0.25">
      <c r="A31" t="s">
        <v>29</v>
      </c>
      <c r="B31">
        <v>30</v>
      </c>
      <c r="C31">
        <v>30</v>
      </c>
      <c r="D31">
        <v>0.5</v>
      </c>
      <c r="E31">
        <v>4.95</v>
      </c>
      <c r="F31">
        <v>254</v>
      </c>
      <c r="G31">
        <v>60</v>
      </c>
      <c r="H31">
        <v>60</v>
      </c>
      <c r="I31">
        <v>0</v>
      </c>
      <c r="J31">
        <v>0</v>
      </c>
      <c r="K31">
        <v>15</v>
      </c>
      <c r="L31">
        <v>527</v>
      </c>
      <c r="M31">
        <v>539</v>
      </c>
      <c r="N31">
        <v>318</v>
      </c>
      <c r="O31">
        <v>290</v>
      </c>
      <c r="P31">
        <v>86</v>
      </c>
      <c r="Q31">
        <v>199</v>
      </c>
      <c r="R31">
        <v>14</v>
      </c>
      <c r="S31">
        <v>460</v>
      </c>
      <c r="T31">
        <v>23</v>
      </c>
      <c r="U31">
        <v>1</v>
      </c>
      <c r="V31">
        <v>17</v>
      </c>
      <c r="W31">
        <v>2297</v>
      </c>
      <c r="X31">
        <v>1.4</v>
      </c>
      <c r="Y31">
        <v>7.9</v>
      </c>
      <c r="Z31">
        <v>2.31</v>
      </c>
    </row>
    <row r="32" spans="1:26" x14ac:dyDescent="0.25">
      <c r="A32" t="s">
        <v>30</v>
      </c>
      <c r="B32">
        <v>31</v>
      </c>
      <c r="C32">
        <v>31</v>
      </c>
      <c r="D32">
        <v>0.5</v>
      </c>
      <c r="E32">
        <v>4.0599999999999996</v>
      </c>
      <c r="F32">
        <v>271</v>
      </c>
      <c r="G32">
        <v>62</v>
      </c>
      <c r="H32">
        <v>61</v>
      </c>
      <c r="I32">
        <v>1</v>
      </c>
      <c r="J32">
        <v>0</v>
      </c>
      <c r="K32">
        <v>16</v>
      </c>
      <c r="L32">
        <v>563.1</v>
      </c>
      <c r="M32">
        <v>531</v>
      </c>
      <c r="N32">
        <v>275</v>
      </c>
      <c r="O32">
        <v>254</v>
      </c>
      <c r="P32">
        <v>77</v>
      </c>
      <c r="Q32">
        <v>161</v>
      </c>
      <c r="R32">
        <v>10</v>
      </c>
      <c r="S32">
        <v>564</v>
      </c>
      <c r="T32">
        <v>25</v>
      </c>
      <c r="U32">
        <v>7</v>
      </c>
      <c r="V32">
        <v>18</v>
      </c>
      <c r="W32">
        <v>2371</v>
      </c>
      <c r="X32">
        <v>1.228</v>
      </c>
      <c r="Y32">
        <v>9</v>
      </c>
      <c r="Z32">
        <v>3.5</v>
      </c>
    </row>
    <row r="33" spans="1:26" x14ac:dyDescent="0.25">
      <c r="A33" t="s">
        <v>31</v>
      </c>
      <c r="B33">
        <v>17</v>
      </c>
      <c r="C33">
        <v>17</v>
      </c>
      <c r="D33">
        <v>0.5</v>
      </c>
      <c r="E33">
        <v>4.67</v>
      </c>
      <c r="F33">
        <v>141</v>
      </c>
      <c r="G33">
        <v>34</v>
      </c>
      <c r="H33">
        <v>34</v>
      </c>
      <c r="I33">
        <v>0</v>
      </c>
      <c r="J33">
        <v>0</v>
      </c>
      <c r="K33">
        <v>8</v>
      </c>
      <c r="L33">
        <v>302.2</v>
      </c>
      <c r="M33">
        <v>325</v>
      </c>
      <c r="N33">
        <v>172</v>
      </c>
      <c r="O33">
        <v>157</v>
      </c>
      <c r="P33">
        <v>45</v>
      </c>
      <c r="Q33">
        <v>112</v>
      </c>
      <c r="R33">
        <v>14</v>
      </c>
      <c r="S33">
        <v>273</v>
      </c>
      <c r="T33">
        <v>11</v>
      </c>
      <c r="U33">
        <v>0</v>
      </c>
      <c r="V33">
        <v>13</v>
      </c>
      <c r="W33">
        <v>1328</v>
      </c>
      <c r="X33">
        <v>1.444</v>
      </c>
      <c r="Y33">
        <v>8.1</v>
      </c>
      <c r="Z33">
        <v>2.44</v>
      </c>
    </row>
    <row r="34" spans="1:26" x14ac:dyDescent="0.25">
      <c r="A34" t="s">
        <v>32</v>
      </c>
      <c r="B34">
        <v>27</v>
      </c>
      <c r="C34">
        <v>27</v>
      </c>
      <c r="D34">
        <v>0.5</v>
      </c>
      <c r="E34">
        <v>4.49</v>
      </c>
      <c r="F34">
        <v>214</v>
      </c>
      <c r="G34">
        <v>54</v>
      </c>
      <c r="H34">
        <v>53</v>
      </c>
      <c r="I34">
        <v>1</v>
      </c>
      <c r="J34">
        <v>1</v>
      </c>
      <c r="K34">
        <v>13</v>
      </c>
      <c r="L34">
        <v>467</v>
      </c>
      <c r="M34">
        <v>462</v>
      </c>
      <c r="N34">
        <v>247</v>
      </c>
      <c r="O34">
        <v>233</v>
      </c>
      <c r="P34">
        <v>72</v>
      </c>
      <c r="Q34">
        <v>154</v>
      </c>
      <c r="R34">
        <v>12</v>
      </c>
      <c r="S34">
        <v>451</v>
      </c>
      <c r="T34">
        <v>16</v>
      </c>
      <c r="U34">
        <v>4</v>
      </c>
      <c r="V34">
        <v>22</v>
      </c>
      <c r="W34">
        <v>1992</v>
      </c>
      <c r="X34">
        <v>1.319</v>
      </c>
      <c r="Y34">
        <v>8.6999999999999993</v>
      </c>
      <c r="Z34">
        <v>2.93</v>
      </c>
    </row>
    <row r="35" spans="1:26" x14ac:dyDescent="0.25">
      <c r="A35" t="s">
        <v>33</v>
      </c>
      <c r="B35">
        <v>28</v>
      </c>
      <c r="C35">
        <v>28</v>
      </c>
      <c r="D35">
        <v>0.5</v>
      </c>
      <c r="E35">
        <v>4.07</v>
      </c>
      <c r="F35">
        <v>242</v>
      </c>
      <c r="G35">
        <v>56</v>
      </c>
      <c r="H35">
        <v>56</v>
      </c>
      <c r="I35">
        <v>0</v>
      </c>
      <c r="J35">
        <v>0</v>
      </c>
      <c r="K35">
        <v>10</v>
      </c>
      <c r="L35">
        <v>508.1</v>
      </c>
      <c r="M35">
        <v>474</v>
      </c>
      <c r="N35">
        <v>244</v>
      </c>
      <c r="O35">
        <v>230</v>
      </c>
      <c r="P35">
        <v>60</v>
      </c>
      <c r="Q35">
        <v>199</v>
      </c>
      <c r="R35">
        <v>14</v>
      </c>
      <c r="S35">
        <v>430</v>
      </c>
      <c r="T35">
        <v>20</v>
      </c>
      <c r="U35">
        <v>0</v>
      </c>
      <c r="V35">
        <v>20</v>
      </c>
      <c r="W35">
        <v>2157</v>
      </c>
      <c r="X35">
        <v>1.3240000000000001</v>
      </c>
      <c r="Y35">
        <v>7.6</v>
      </c>
      <c r="Z35">
        <v>2.16</v>
      </c>
    </row>
    <row r="36" spans="1:26" x14ac:dyDescent="0.25">
      <c r="A36" t="s">
        <v>34</v>
      </c>
      <c r="B36">
        <v>30</v>
      </c>
      <c r="C36">
        <v>30</v>
      </c>
      <c r="D36">
        <v>0.5</v>
      </c>
      <c r="E36">
        <v>4.16</v>
      </c>
      <c r="F36">
        <v>251</v>
      </c>
      <c r="G36">
        <v>60</v>
      </c>
      <c r="H36">
        <v>58</v>
      </c>
      <c r="I36">
        <v>2</v>
      </c>
      <c r="J36">
        <v>1</v>
      </c>
      <c r="K36">
        <v>15</v>
      </c>
      <c r="L36">
        <v>534</v>
      </c>
      <c r="M36">
        <v>484</v>
      </c>
      <c r="N36">
        <v>271</v>
      </c>
      <c r="O36">
        <v>247</v>
      </c>
      <c r="P36">
        <v>80</v>
      </c>
      <c r="Q36">
        <v>194</v>
      </c>
      <c r="R36">
        <v>13</v>
      </c>
      <c r="S36">
        <v>527</v>
      </c>
      <c r="T36">
        <v>22</v>
      </c>
      <c r="U36">
        <v>2</v>
      </c>
      <c r="V36">
        <v>26</v>
      </c>
      <c r="W36">
        <v>2258</v>
      </c>
      <c r="X36">
        <v>1.27</v>
      </c>
      <c r="Y36">
        <v>8.9</v>
      </c>
      <c r="Z36">
        <v>2.72</v>
      </c>
    </row>
    <row r="37" spans="1:26" x14ac:dyDescent="0.25">
      <c r="A37" t="s">
        <v>35</v>
      </c>
      <c r="B37">
        <v>31</v>
      </c>
      <c r="C37">
        <v>31</v>
      </c>
      <c r="D37">
        <v>0.5</v>
      </c>
      <c r="E37">
        <v>4.76</v>
      </c>
      <c r="F37">
        <v>269</v>
      </c>
      <c r="G37">
        <v>62</v>
      </c>
      <c r="H37">
        <v>62</v>
      </c>
      <c r="I37">
        <v>0</v>
      </c>
      <c r="J37">
        <v>0</v>
      </c>
      <c r="K37">
        <v>9</v>
      </c>
      <c r="L37">
        <v>569.20000000000005</v>
      </c>
      <c r="M37">
        <v>595</v>
      </c>
      <c r="N37">
        <v>321</v>
      </c>
      <c r="O37">
        <v>301</v>
      </c>
      <c r="P37">
        <v>76</v>
      </c>
      <c r="Q37">
        <v>200</v>
      </c>
      <c r="R37">
        <v>14</v>
      </c>
      <c r="S37">
        <v>545</v>
      </c>
      <c r="T37">
        <v>25</v>
      </c>
      <c r="U37">
        <v>1</v>
      </c>
      <c r="V37">
        <v>24</v>
      </c>
      <c r="W37">
        <v>2487</v>
      </c>
      <c r="X37">
        <v>1.3959999999999999</v>
      </c>
      <c r="Y37">
        <v>8.6</v>
      </c>
      <c r="Z37">
        <v>2.73</v>
      </c>
    </row>
    <row r="38" spans="1:26" x14ac:dyDescent="0.25">
      <c r="A38" t="s">
        <v>36</v>
      </c>
      <c r="B38">
        <v>29</v>
      </c>
      <c r="C38">
        <v>29</v>
      </c>
      <c r="D38">
        <v>0.5</v>
      </c>
      <c r="E38">
        <v>3.8</v>
      </c>
      <c r="F38">
        <v>233</v>
      </c>
      <c r="G38">
        <v>58</v>
      </c>
      <c r="H38">
        <v>57</v>
      </c>
      <c r="I38">
        <v>1</v>
      </c>
      <c r="J38">
        <v>0</v>
      </c>
      <c r="K38">
        <v>18</v>
      </c>
      <c r="L38">
        <v>512</v>
      </c>
      <c r="M38">
        <v>458</v>
      </c>
      <c r="N38">
        <v>230</v>
      </c>
      <c r="O38">
        <v>216</v>
      </c>
      <c r="P38">
        <v>63</v>
      </c>
      <c r="Q38">
        <v>171</v>
      </c>
      <c r="R38">
        <v>7</v>
      </c>
      <c r="S38">
        <v>473</v>
      </c>
      <c r="T38">
        <v>23</v>
      </c>
      <c r="U38">
        <v>2</v>
      </c>
      <c r="V38">
        <v>17</v>
      </c>
      <c r="W38">
        <v>2136</v>
      </c>
      <c r="X38">
        <v>1.2290000000000001</v>
      </c>
      <c r="Y38">
        <v>8.3000000000000007</v>
      </c>
      <c r="Z38">
        <v>2.77</v>
      </c>
    </row>
    <row r="39" spans="1:26" x14ac:dyDescent="0.25">
      <c r="A39" t="s">
        <v>37</v>
      </c>
      <c r="B39">
        <v>32</v>
      </c>
      <c r="C39">
        <v>32</v>
      </c>
      <c r="D39">
        <v>0.5</v>
      </c>
      <c r="E39">
        <v>4.12</v>
      </c>
      <c r="F39">
        <v>259</v>
      </c>
      <c r="G39">
        <v>64</v>
      </c>
      <c r="H39">
        <v>63</v>
      </c>
      <c r="I39">
        <v>1</v>
      </c>
      <c r="J39">
        <v>1</v>
      </c>
      <c r="K39">
        <v>16</v>
      </c>
      <c r="L39">
        <v>567.1</v>
      </c>
      <c r="M39">
        <v>528</v>
      </c>
      <c r="N39">
        <v>286</v>
      </c>
      <c r="O39">
        <v>260</v>
      </c>
      <c r="P39">
        <v>79</v>
      </c>
      <c r="Q39">
        <v>213</v>
      </c>
      <c r="R39">
        <v>11</v>
      </c>
      <c r="S39">
        <v>535</v>
      </c>
      <c r="T39">
        <v>25</v>
      </c>
      <c r="U39">
        <v>2</v>
      </c>
      <c r="V39">
        <v>25</v>
      </c>
      <c r="W39">
        <v>2411</v>
      </c>
      <c r="X39">
        <v>1.306</v>
      </c>
      <c r="Y39">
        <v>8.5</v>
      </c>
      <c r="Z39">
        <v>2.5099999999999998</v>
      </c>
    </row>
    <row r="40" spans="1:26" x14ac:dyDescent="0.25">
      <c r="A40" t="s">
        <v>38</v>
      </c>
      <c r="B40">
        <v>27</v>
      </c>
      <c r="C40">
        <v>27</v>
      </c>
      <c r="D40">
        <v>0.5</v>
      </c>
      <c r="E40">
        <v>4.41</v>
      </c>
      <c r="F40">
        <v>221</v>
      </c>
      <c r="G40">
        <v>54</v>
      </c>
      <c r="H40">
        <v>54</v>
      </c>
      <c r="I40">
        <v>0</v>
      </c>
      <c r="J40">
        <v>0</v>
      </c>
      <c r="K40">
        <v>14</v>
      </c>
      <c r="L40">
        <v>476</v>
      </c>
      <c r="M40">
        <v>462</v>
      </c>
      <c r="N40">
        <v>252</v>
      </c>
      <c r="O40">
        <v>233</v>
      </c>
      <c r="P40">
        <v>71</v>
      </c>
      <c r="Q40">
        <v>187</v>
      </c>
      <c r="R40">
        <v>9</v>
      </c>
      <c r="S40">
        <v>436</v>
      </c>
      <c r="T40">
        <v>23</v>
      </c>
      <c r="U40">
        <v>2</v>
      </c>
      <c r="V40">
        <v>27</v>
      </c>
      <c r="W40">
        <v>2051</v>
      </c>
      <c r="X40">
        <v>1.363</v>
      </c>
      <c r="Y40">
        <v>8.1999999999999993</v>
      </c>
      <c r="Z40">
        <v>2.33</v>
      </c>
    </row>
    <row r="41" spans="1:26" x14ac:dyDescent="0.25">
      <c r="A41" t="s">
        <v>39</v>
      </c>
      <c r="B41">
        <v>30</v>
      </c>
      <c r="C41">
        <v>30</v>
      </c>
      <c r="D41">
        <v>0.5</v>
      </c>
      <c r="E41">
        <v>4.03</v>
      </c>
      <c r="F41">
        <v>280</v>
      </c>
      <c r="G41">
        <v>60</v>
      </c>
      <c r="H41">
        <v>60</v>
      </c>
      <c r="I41">
        <v>0</v>
      </c>
      <c r="J41">
        <v>0</v>
      </c>
      <c r="K41">
        <v>19</v>
      </c>
      <c r="L41">
        <v>549</v>
      </c>
      <c r="M41">
        <v>538</v>
      </c>
      <c r="N41">
        <v>272</v>
      </c>
      <c r="O41">
        <v>246</v>
      </c>
      <c r="P41">
        <v>69</v>
      </c>
      <c r="Q41">
        <v>245</v>
      </c>
      <c r="R41">
        <v>22</v>
      </c>
      <c r="S41">
        <v>506</v>
      </c>
      <c r="T41">
        <v>23</v>
      </c>
      <c r="U41">
        <v>1</v>
      </c>
      <c r="V41">
        <v>17</v>
      </c>
      <c r="W41">
        <v>2397</v>
      </c>
      <c r="X41">
        <v>1.4259999999999999</v>
      </c>
      <c r="Y41">
        <v>8.3000000000000007</v>
      </c>
      <c r="Z41">
        <v>2.0699999999999998</v>
      </c>
    </row>
    <row r="42" spans="1:26" x14ac:dyDescent="0.25">
      <c r="A42" t="s">
        <v>40</v>
      </c>
      <c r="B42">
        <v>27</v>
      </c>
      <c r="C42">
        <v>27</v>
      </c>
      <c r="D42">
        <v>0.5</v>
      </c>
      <c r="E42">
        <v>4.5599999999999996</v>
      </c>
      <c r="F42">
        <v>227</v>
      </c>
      <c r="G42">
        <v>54</v>
      </c>
      <c r="H42">
        <v>54</v>
      </c>
      <c r="I42">
        <v>0</v>
      </c>
      <c r="J42">
        <v>0</v>
      </c>
      <c r="K42">
        <v>16</v>
      </c>
      <c r="L42">
        <v>477.2</v>
      </c>
      <c r="M42">
        <v>474</v>
      </c>
      <c r="N42">
        <v>268</v>
      </c>
      <c r="O42">
        <v>242</v>
      </c>
      <c r="P42">
        <v>74</v>
      </c>
      <c r="Q42">
        <v>203</v>
      </c>
      <c r="R42">
        <v>10</v>
      </c>
      <c r="S42">
        <v>424</v>
      </c>
      <c r="T42">
        <v>20</v>
      </c>
      <c r="U42">
        <v>2</v>
      </c>
      <c r="V42">
        <v>23</v>
      </c>
      <c r="W42">
        <v>2083</v>
      </c>
      <c r="X42">
        <v>1.417</v>
      </c>
      <c r="Y42">
        <v>8</v>
      </c>
      <c r="Z42">
        <v>2.09</v>
      </c>
    </row>
    <row r="43" spans="1:26" x14ac:dyDescent="0.25">
      <c r="A43" t="s">
        <v>41</v>
      </c>
      <c r="B43">
        <v>31</v>
      </c>
      <c r="C43">
        <v>31</v>
      </c>
      <c r="D43">
        <v>0.5</v>
      </c>
      <c r="E43">
        <v>4.32</v>
      </c>
      <c r="F43">
        <v>258</v>
      </c>
      <c r="G43">
        <v>62</v>
      </c>
      <c r="H43">
        <v>62</v>
      </c>
      <c r="I43">
        <v>0</v>
      </c>
      <c r="J43">
        <v>0</v>
      </c>
      <c r="K43">
        <v>18</v>
      </c>
      <c r="L43">
        <v>556</v>
      </c>
      <c r="M43">
        <v>525</v>
      </c>
      <c r="N43">
        <v>284</v>
      </c>
      <c r="O43">
        <v>267</v>
      </c>
      <c r="P43">
        <v>91</v>
      </c>
      <c r="Q43">
        <v>179</v>
      </c>
      <c r="R43">
        <v>9</v>
      </c>
      <c r="S43">
        <v>489</v>
      </c>
      <c r="T43">
        <v>26</v>
      </c>
      <c r="U43">
        <v>4</v>
      </c>
      <c r="V43">
        <v>23</v>
      </c>
      <c r="W43">
        <v>2345</v>
      </c>
      <c r="X43">
        <v>1.266</v>
      </c>
      <c r="Y43">
        <v>7.9</v>
      </c>
      <c r="Z43">
        <v>2.73</v>
      </c>
    </row>
    <row r="44" spans="1:26" x14ac:dyDescent="0.25">
      <c r="A44" t="s">
        <v>42</v>
      </c>
      <c r="B44">
        <v>27</v>
      </c>
      <c r="C44">
        <v>27</v>
      </c>
      <c r="D44">
        <v>0.5</v>
      </c>
      <c r="E44">
        <v>4.1100000000000003</v>
      </c>
      <c r="F44">
        <v>232</v>
      </c>
      <c r="G44">
        <v>54</v>
      </c>
      <c r="H44">
        <v>53</v>
      </c>
      <c r="I44">
        <v>1</v>
      </c>
      <c r="J44">
        <v>0</v>
      </c>
      <c r="K44">
        <v>15</v>
      </c>
      <c r="L44">
        <v>482.1</v>
      </c>
      <c r="M44">
        <v>455</v>
      </c>
      <c r="N44">
        <v>239</v>
      </c>
      <c r="O44">
        <v>220</v>
      </c>
      <c r="P44">
        <v>76</v>
      </c>
      <c r="Q44">
        <v>168</v>
      </c>
      <c r="R44">
        <v>10</v>
      </c>
      <c r="S44">
        <v>438</v>
      </c>
      <c r="T44">
        <v>18</v>
      </c>
      <c r="U44">
        <v>0</v>
      </c>
      <c r="V44">
        <v>13</v>
      </c>
      <c r="W44">
        <v>2040</v>
      </c>
      <c r="X44">
        <v>1.292</v>
      </c>
      <c r="Y44">
        <v>8.1999999999999993</v>
      </c>
      <c r="Z44">
        <v>2.61</v>
      </c>
    </row>
    <row r="45" spans="1:26" x14ac:dyDescent="0.25">
      <c r="A45" t="s">
        <v>43</v>
      </c>
      <c r="B45">
        <v>32</v>
      </c>
      <c r="C45">
        <v>32</v>
      </c>
      <c r="D45">
        <v>0.5</v>
      </c>
      <c r="E45">
        <v>4.38</v>
      </c>
      <c r="F45">
        <v>258</v>
      </c>
      <c r="G45">
        <v>64</v>
      </c>
      <c r="H45">
        <v>64</v>
      </c>
      <c r="I45">
        <v>0</v>
      </c>
      <c r="J45">
        <v>0</v>
      </c>
      <c r="K45">
        <v>12</v>
      </c>
      <c r="L45">
        <v>565.20000000000005</v>
      </c>
      <c r="M45">
        <v>555</v>
      </c>
      <c r="N45">
        <v>298</v>
      </c>
      <c r="O45">
        <v>275</v>
      </c>
      <c r="P45">
        <v>79</v>
      </c>
      <c r="Q45">
        <v>213</v>
      </c>
      <c r="R45">
        <v>15</v>
      </c>
      <c r="S45">
        <v>501</v>
      </c>
      <c r="T45">
        <v>18</v>
      </c>
      <c r="U45">
        <v>0</v>
      </c>
      <c r="V45">
        <v>27</v>
      </c>
      <c r="W45">
        <v>2435</v>
      </c>
      <c r="X45">
        <v>1.3580000000000001</v>
      </c>
      <c r="Y45">
        <v>8</v>
      </c>
      <c r="Z45">
        <v>2.35</v>
      </c>
    </row>
    <row r="46" spans="1:26" x14ac:dyDescent="0.25">
      <c r="A46" t="s">
        <v>44</v>
      </c>
      <c r="B46">
        <v>30</v>
      </c>
      <c r="C46">
        <v>30</v>
      </c>
      <c r="D46">
        <v>0.5</v>
      </c>
      <c r="E46">
        <v>4.5199999999999996</v>
      </c>
      <c r="F46">
        <v>258</v>
      </c>
      <c r="G46">
        <v>60</v>
      </c>
      <c r="H46">
        <v>60</v>
      </c>
      <c r="I46">
        <v>0</v>
      </c>
      <c r="J46">
        <v>0</v>
      </c>
      <c r="K46">
        <v>12</v>
      </c>
      <c r="L46">
        <v>529.1</v>
      </c>
      <c r="M46">
        <v>544</v>
      </c>
      <c r="N46">
        <v>291</v>
      </c>
      <c r="O46">
        <v>266</v>
      </c>
      <c r="P46">
        <v>83</v>
      </c>
      <c r="Q46">
        <v>208</v>
      </c>
      <c r="R46">
        <v>11</v>
      </c>
      <c r="S46">
        <v>485</v>
      </c>
      <c r="T46">
        <v>25</v>
      </c>
      <c r="U46">
        <v>2</v>
      </c>
      <c r="V46">
        <v>25</v>
      </c>
      <c r="W46">
        <v>2319</v>
      </c>
      <c r="X46">
        <v>1.421</v>
      </c>
      <c r="Y46">
        <v>8.1999999999999993</v>
      </c>
      <c r="Z46">
        <v>2.33</v>
      </c>
    </row>
    <row r="47" spans="1:26" x14ac:dyDescent="0.25">
      <c r="A47" t="s">
        <v>45</v>
      </c>
      <c r="B47">
        <v>27</v>
      </c>
      <c r="C47">
        <v>27</v>
      </c>
      <c r="D47">
        <v>0.5</v>
      </c>
      <c r="E47">
        <v>4.79</v>
      </c>
      <c r="F47">
        <v>244</v>
      </c>
      <c r="G47">
        <v>54</v>
      </c>
      <c r="H47">
        <v>53</v>
      </c>
      <c r="I47">
        <v>1</v>
      </c>
      <c r="J47">
        <v>0</v>
      </c>
      <c r="K47">
        <v>12</v>
      </c>
      <c r="L47">
        <v>479</v>
      </c>
      <c r="M47">
        <v>486</v>
      </c>
      <c r="N47">
        <v>278</v>
      </c>
      <c r="O47">
        <v>255</v>
      </c>
      <c r="P47">
        <v>71</v>
      </c>
      <c r="Q47">
        <v>191</v>
      </c>
      <c r="R47">
        <v>17</v>
      </c>
      <c r="S47">
        <v>453</v>
      </c>
      <c r="T47">
        <v>18</v>
      </c>
      <c r="U47">
        <v>3</v>
      </c>
      <c r="V47">
        <v>22</v>
      </c>
      <c r="W47">
        <v>2099</v>
      </c>
      <c r="X47">
        <v>1.413</v>
      </c>
      <c r="Y47">
        <v>8.5</v>
      </c>
      <c r="Z47">
        <v>2.37</v>
      </c>
    </row>
    <row r="48" spans="1:26" x14ac:dyDescent="0.25">
      <c r="A48" t="s">
        <v>46</v>
      </c>
      <c r="B48">
        <v>35</v>
      </c>
      <c r="C48">
        <v>35</v>
      </c>
      <c r="D48">
        <v>0.5</v>
      </c>
      <c r="E48">
        <v>4.6100000000000003</v>
      </c>
      <c r="F48">
        <v>301</v>
      </c>
      <c r="G48">
        <v>70</v>
      </c>
      <c r="H48">
        <v>70</v>
      </c>
      <c r="I48">
        <v>0</v>
      </c>
      <c r="J48">
        <v>0</v>
      </c>
      <c r="K48">
        <v>12</v>
      </c>
      <c r="L48">
        <v>632</v>
      </c>
      <c r="M48">
        <v>624</v>
      </c>
      <c r="N48">
        <v>346</v>
      </c>
      <c r="O48">
        <v>324</v>
      </c>
      <c r="P48">
        <v>88</v>
      </c>
      <c r="Q48">
        <v>245</v>
      </c>
      <c r="R48">
        <v>14</v>
      </c>
      <c r="S48">
        <v>605</v>
      </c>
      <c r="T48">
        <v>26</v>
      </c>
      <c r="U48">
        <v>1</v>
      </c>
      <c r="V48">
        <v>25</v>
      </c>
      <c r="W48">
        <v>2734</v>
      </c>
      <c r="X48">
        <v>1.375</v>
      </c>
      <c r="Y48">
        <v>8.6</v>
      </c>
      <c r="Z48">
        <v>2.4700000000000002</v>
      </c>
    </row>
    <row r="49" spans="1:26" x14ac:dyDescent="0.25">
      <c r="A49" t="s">
        <v>47</v>
      </c>
      <c r="B49">
        <v>28</v>
      </c>
      <c r="C49">
        <v>28</v>
      </c>
      <c r="D49">
        <v>0.5</v>
      </c>
      <c r="E49">
        <v>3.83</v>
      </c>
      <c r="F49">
        <v>235</v>
      </c>
      <c r="G49">
        <v>56</v>
      </c>
      <c r="H49">
        <v>56</v>
      </c>
      <c r="I49">
        <v>0</v>
      </c>
      <c r="J49">
        <v>0</v>
      </c>
      <c r="K49">
        <v>12</v>
      </c>
      <c r="L49">
        <v>490.2</v>
      </c>
      <c r="M49">
        <v>441</v>
      </c>
      <c r="N49">
        <v>231</v>
      </c>
      <c r="O49">
        <v>209</v>
      </c>
      <c r="P49">
        <v>59</v>
      </c>
      <c r="Q49">
        <v>192</v>
      </c>
      <c r="R49">
        <v>15</v>
      </c>
      <c r="S49">
        <v>452</v>
      </c>
      <c r="T49">
        <v>15</v>
      </c>
      <c r="U49">
        <v>3</v>
      </c>
      <c r="V49">
        <v>15</v>
      </c>
      <c r="W49">
        <v>2070</v>
      </c>
      <c r="X49">
        <v>1.29</v>
      </c>
      <c r="Y49">
        <v>8.3000000000000007</v>
      </c>
      <c r="Z49">
        <v>2.35</v>
      </c>
    </row>
    <row r="50" spans="1:26" x14ac:dyDescent="0.25">
      <c r="A50" t="s">
        <v>48</v>
      </c>
      <c r="B50">
        <v>30</v>
      </c>
      <c r="C50">
        <v>30</v>
      </c>
      <c r="D50">
        <v>0.5</v>
      </c>
      <c r="E50">
        <v>4.63</v>
      </c>
      <c r="F50">
        <v>265</v>
      </c>
      <c r="G50">
        <v>60</v>
      </c>
      <c r="H50">
        <v>60</v>
      </c>
      <c r="I50">
        <v>0</v>
      </c>
      <c r="J50">
        <v>0</v>
      </c>
      <c r="K50">
        <v>14</v>
      </c>
      <c r="L50">
        <v>531</v>
      </c>
      <c r="M50">
        <v>546</v>
      </c>
      <c r="N50">
        <v>296</v>
      </c>
      <c r="O50">
        <v>273</v>
      </c>
      <c r="P50">
        <v>72</v>
      </c>
      <c r="Q50">
        <v>212</v>
      </c>
      <c r="R50">
        <v>7</v>
      </c>
      <c r="S50">
        <v>474</v>
      </c>
      <c r="T50">
        <v>22</v>
      </c>
      <c r="U50">
        <v>1</v>
      </c>
      <c r="V50">
        <v>22</v>
      </c>
      <c r="W50">
        <v>2323</v>
      </c>
      <c r="X50">
        <v>1.427</v>
      </c>
      <c r="Y50">
        <v>8</v>
      </c>
      <c r="Z50">
        <v>2.2400000000000002</v>
      </c>
    </row>
    <row r="51" spans="1:26" x14ac:dyDescent="0.25">
      <c r="A51" t="s">
        <v>49</v>
      </c>
      <c r="B51">
        <v>23</v>
      </c>
      <c r="C51">
        <v>23</v>
      </c>
      <c r="D51">
        <v>0.5</v>
      </c>
      <c r="E51">
        <v>4.2699999999999996</v>
      </c>
      <c r="F51">
        <v>205</v>
      </c>
      <c r="G51">
        <v>46</v>
      </c>
      <c r="H51">
        <v>46</v>
      </c>
      <c r="I51">
        <v>0</v>
      </c>
      <c r="J51">
        <v>0</v>
      </c>
      <c r="K51">
        <v>10</v>
      </c>
      <c r="L51">
        <v>409</v>
      </c>
      <c r="M51">
        <v>403</v>
      </c>
      <c r="N51">
        <v>209</v>
      </c>
      <c r="O51">
        <v>194</v>
      </c>
      <c r="P51">
        <v>53</v>
      </c>
      <c r="Q51">
        <v>153</v>
      </c>
      <c r="R51">
        <v>10</v>
      </c>
      <c r="S51">
        <v>380</v>
      </c>
      <c r="T51">
        <v>15</v>
      </c>
      <c r="U51">
        <v>0</v>
      </c>
      <c r="V51">
        <v>18</v>
      </c>
      <c r="W51">
        <v>1751</v>
      </c>
      <c r="X51">
        <v>1.359</v>
      </c>
      <c r="Y51">
        <v>8.4</v>
      </c>
      <c r="Z51">
        <v>2.48</v>
      </c>
    </row>
    <row r="52" spans="1:26" x14ac:dyDescent="0.25">
      <c r="A52" t="s">
        <v>50</v>
      </c>
      <c r="B52">
        <v>31</v>
      </c>
      <c r="C52">
        <v>31</v>
      </c>
      <c r="D52">
        <v>0.5</v>
      </c>
      <c r="E52">
        <v>3.78</v>
      </c>
      <c r="F52">
        <v>252</v>
      </c>
      <c r="G52">
        <v>62</v>
      </c>
      <c r="H52">
        <v>60</v>
      </c>
      <c r="I52">
        <v>2</v>
      </c>
      <c r="J52">
        <v>1</v>
      </c>
      <c r="K52">
        <v>15</v>
      </c>
      <c r="L52">
        <v>549.20000000000005</v>
      </c>
      <c r="M52">
        <v>517</v>
      </c>
      <c r="N52">
        <v>258</v>
      </c>
      <c r="O52">
        <v>231</v>
      </c>
      <c r="P52">
        <v>73</v>
      </c>
      <c r="Q52">
        <v>221</v>
      </c>
      <c r="R52">
        <v>11</v>
      </c>
      <c r="S52">
        <v>526</v>
      </c>
      <c r="T52">
        <v>28</v>
      </c>
      <c r="U52">
        <v>0</v>
      </c>
      <c r="V52">
        <v>24</v>
      </c>
      <c r="W52">
        <v>2363</v>
      </c>
      <c r="X52">
        <v>1.343</v>
      </c>
      <c r="Y52">
        <v>8.6</v>
      </c>
      <c r="Z52">
        <v>2.38</v>
      </c>
    </row>
    <row r="53" spans="1:26" x14ac:dyDescent="0.25">
      <c r="A53" t="s">
        <v>51</v>
      </c>
      <c r="B53">
        <v>29</v>
      </c>
      <c r="C53">
        <v>29</v>
      </c>
      <c r="D53">
        <v>0.5</v>
      </c>
      <c r="E53">
        <v>4.2</v>
      </c>
      <c r="F53">
        <v>224</v>
      </c>
      <c r="G53">
        <v>58</v>
      </c>
      <c r="H53">
        <v>56</v>
      </c>
      <c r="I53">
        <v>2</v>
      </c>
      <c r="J53">
        <v>1</v>
      </c>
      <c r="K53">
        <v>12</v>
      </c>
      <c r="L53">
        <v>516</v>
      </c>
      <c r="M53">
        <v>489</v>
      </c>
      <c r="N53">
        <v>257</v>
      </c>
      <c r="O53">
        <v>241</v>
      </c>
      <c r="P53">
        <v>72</v>
      </c>
      <c r="Q53">
        <v>161</v>
      </c>
      <c r="R53">
        <v>6</v>
      </c>
      <c r="S53">
        <v>482</v>
      </c>
      <c r="T53">
        <v>16</v>
      </c>
      <c r="U53">
        <v>3</v>
      </c>
      <c r="V53">
        <v>23</v>
      </c>
      <c r="W53">
        <v>2170</v>
      </c>
      <c r="X53">
        <v>1.26</v>
      </c>
      <c r="Y53">
        <v>8.4</v>
      </c>
      <c r="Z53">
        <v>2.99</v>
      </c>
    </row>
    <row r="54" spans="1:26" x14ac:dyDescent="0.25">
      <c r="A54" t="s">
        <v>52</v>
      </c>
      <c r="B54">
        <v>24</v>
      </c>
      <c r="C54">
        <v>24</v>
      </c>
      <c r="D54">
        <v>0.5</v>
      </c>
      <c r="E54">
        <v>4.7699999999999996</v>
      </c>
      <c r="F54">
        <v>212</v>
      </c>
      <c r="G54">
        <v>48</v>
      </c>
      <c r="H54">
        <v>48</v>
      </c>
      <c r="I54">
        <v>0</v>
      </c>
      <c r="J54">
        <v>0</v>
      </c>
      <c r="K54">
        <v>11</v>
      </c>
      <c r="L54">
        <v>424.1</v>
      </c>
      <c r="M54">
        <v>444</v>
      </c>
      <c r="N54">
        <v>242</v>
      </c>
      <c r="O54">
        <v>225</v>
      </c>
      <c r="P54">
        <v>58</v>
      </c>
      <c r="Q54">
        <v>181</v>
      </c>
      <c r="R54">
        <v>16</v>
      </c>
      <c r="S54">
        <v>398</v>
      </c>
      <c r="T54">
        <v>19</v>
      </c>
      <c r="U54">
        <v>2</v>
      </c>
      <c r="V54">
        <v>24</v>
      </c>
      <c r="W54">
        <v>1872</v>
      </c>
      <c r="X54">
        <v>1.4730000000000001</v>
      </c>
      <c r="Y54">
        <v>8.4</v>
      </c>
      <c r="Z54">
        <v>2.2000000000000002</v>
      </c>
    </row>
    <row r="55" spans="1:26" x14ac:dyDescent="0.25">
      <c r="A55" t="s">
        <v>53</v>
      </c>
      <c r="B55">
        <v>31</v>
      </c>
      <c r="C55">
        <v>31</v>
      </c>
      <c r="D55">
        <v>0.5</v>
      </c>
      <c r="E55">
        <v>4.42</v>
      </c>
      <c r="F55">
        <v>277</v>
      </c>
      <c r="G55">
        <v>62</v>
      </c>
      <c r="H55">
        <v>62</v>
      </c>
      <c r="I55">
        <v>0</v>
      </c>
      <c r="J55">
        <v>0</v>
      </c>
      <c r="K55">
        <v>12</v>
      </c>
      <c r="L55">
        <v>569.20000000000005</v>
      </c>
      <c r="M55">
        <v>583</v>
      </c>
      <c r="N55">
        <v>299</v>
      </c>
      <c r="O55">
        <v>280</v>
      </c>
      <c r="P55">
        <v>72</v>
      </c>
      <c r="Q55">
        <v>199</v>
      </c>
      <c r="R55">
        <v>15</v>
      </c>
      <c r="S55">
        <v>538</v>
      </c>
      <c r="T55">
        <v>12</v>
      </c>
      <c r="U55">
        <v>3</v>
      </c>
      <c r="V55">
        <v>36</v>
      </c>
      <c r="W55">
        <v>2457</v>
      </c>
      <c r="X55">
        <v>1.373</v>
      </c>
      <c r="Y55">
        <v>8.5</v>
      </c>
      <c r="Z55">
        <v>2.7</v>
      </c>
    </row>
    <row r="56" spans="1:26" x14ac:dyDescent="0.25">
      <c r="A56" t="s">
        <v>54</v>
      </c>
      <c r="B56">
        <v>28</v>
      </c>
      <c r="C56">
        <v>28</v>
      </c>
      <c r="D56">
        <v>0.5</v>
      </c>
      <c r="E56">
        <v>5.46</v>
      </c>
      <c r="F56">
        <v>242</v>
      </c>
      <c r="G56">
        <v>56</v>
      </c>
      <c r="H56">
        <v>54</v>
      </c>
      <c r="I56">
        <v>2</v>
      </c>
      <c r="J56">
        <v>1</v>
      </c>
      <c r="K56">
        <v>11</v>
      </c>
      <c r="L56">
        <v>499.1</v>
      </c>
      <c r="M56">
        <v>551</v>
      </c>
      <c r="N56">
        <v>313</v>
      </c>
      <c r="O56">
        <v>303</v>
      </c>
      <c r="P56">
        <v>83</v>
      </c>
      <c r="Q56">
        <v>177</v>
      </c>
      <c r="R56">
        <v>6</v>
      </c>
      <c r="S56">
        <v>427</v>
      </c>
      <c r="T56">
        <v>24</v>
      </c>
      <c r="U56">
        <v>1</v>
      </c>
      <c r="V56">
        <v>22</v>
      </c>
      <c r="W56">
        <v>2182</v>
      </c>
      <c r="X56">
        <v>1.458</v>
      </c>
      <c r="Y56">
        <v>7.7</v>
      </c>
      <c r="Z56">
        <v>2.41</v>
      </c>
    </row>
    <row r="57" spans="1:26" x14ac:dyDescent="0.25">
      <c r="A57" t="s">
        <v>55</v>
      </c>
      <c r="B57">
        <v>28</v>
      </c>
      <c r="C57">
        <v>28</v>
      </c>
      <c r="D57">
        <v>0.5</v>
      </c>
      <c r="E57">
        <v>4.55</v>
      </c>
      <c r="F57">
        <v>237</v>
      </c>
      <c r="G57">
        <v>56</v>
      </c>
      <c r="H57">
        <v>55</v>
      </c>
      <c r="I57">
        <v>1</v>
      </c>
      <c r="J57">
        <v>1</v>
      </c>
      <c r="K57">
        <v>13</v>
      </c>
      <c r="L57">
        <v>494</v>
      </c>
      <c r="M57">
        <v>483</v>
      </c>
      <c r="N57">
        <v>267</v>
      </c>
      <c r="O57">
        <v>250</v>
      </c>
      <c r="P57">
        <v>75</v>
      </c>
      <c r="Q57">
        <v>177</v>
      </c>
      <c r="R57">
        <v>9</v>
      </c>
      <c r="S57">
        <v>453</v>
      </c>
      <c r="T57">
        <v>22</v>
      </c>
      <c r="U57">
        <v>2</v>
      </c>
      <c r="V57">
        <v>25</v>
      </c>
      <c r="W57">
        <v>2111</v>
      </c>
      <c r="X57">
        <v>1.3360000000000001</v>
      </c>
      <c r="Y57">
        <v>8.3000000000000007</v>
      </c>
      <c r="Z57">
        <v>2.56</v>
      </c>
    </row>
    <row r="58" spans="1:26" x14ac:dyDescent="0.25">
      <c r="A58" t="s">
        <v>56</v>
      </c>
      <c r="B58">
        <v>29</v>
      </c>
      <c r="C58">
        <v>29</v>
      </c>
      <c r="D58">
        <v>0.5</v>
      </c>
      <c r="E58">
        <v>4.3600000000000003</v>
      </c>
      <c r="F58">
        <v>233</v>
      </c>
      <c r="G58">
        <v>58</v>
      </c>
      <c r="H58">
        <v>58</v>
      </c>
      <c r="I58">
        <v>0</v>
      </c>
      <c r="J58">
        <v>0</v>
      </c>
      <c r="K58">
        <v>20</v>
      </c>
      <c r="L58">
        <v>507.2</v>
      </c>
      <c r="M58">
        <v>489</v>
      </c>
      <c r="N58">
        <v>261</v>
      </c>
      <c r="O58">
        <v>246</v>
      </c>
      <c r="P58">
        <v>75</v>
      </c>
      <c r="Q58">
        <v>167</v>
      </c>
      <c r="R58">
        <v>11</v>
      </c>
      <c r="S58">
        <v>471</v>
      </c>
      <c r="T58">
        <v>29</v>
      </c>
      <c r="U58">
        <v>4</v>
      </c>
      <c r="V58">
        <v>19</v>
      </c>
      <c r="W58">
        <v>2157</v>
      </c>
      <c r="X58">
        <v>1.292</v>
      </c>
      <c r="Y58">
        <v>8.3000000000000007</v>
      </c>
      <c r="Z58">
        <v>2.82</v>
      </c>
    </row>
    <row r="59" spans="1:26" x14ac:dyDescent="0.25">
      <c r="A59" t="s">
        <v>57</v>
      </c>
      <c r="B59">
        <v>30</v>
      </c>
      <c r="C59">
        <v>30</v>
      </c>
      <c r="D59">
        <v>0.5</v>
      </c>
      <c r="E59">
        <v>4.79</v>
      </c>
      <c r="F59">
        <v>261</v>
      </c>
      <c r="G59">
        <v>60</v>
      </c>
      <c r="H59">
        <v>59</v>
      </c>
      <c r="I59">
        <v>1</v>
      </c>
      <c r="J59">
        <v>0</v>
      </c>
      <c r="K59">
        <v>12</v>
      </c>
      <c r="L59">
        <v>539.20000000000005</v>
      </c>
      <c r="M59">
        <v>546</v>
      </c>
      <c r="N59">
        <v>313</v>
      </c>
      <c r="O59">
        <v>287</v>
      </c>
      <c r="P59">
        <v>69</v>
      </c>
      <c r="Q59">
        <v>208</v>
      </c>
      <c r="R59">
        <v>13</v>
      </c>
      <c r="S59">
        <v>492</v>
      </c>
      <c r="T59">
        <v>21</v>
      </c>
      <c r="U59">
        <v>0</v>
      </c>
      <c r="V59">
        <v>14</v>
      </c>
      <c r="W59">
        <v>2347</v>
      </c>
      <c r="X59">
        <v>1.397</v>
      </c>
      <c r="Y59">
        <v>8.1999999999999993</v>
      </c>
      <c r="Z59">
        <v>2.37</v>
      </c>
    </row>
    <row r="60" spans="1:26" x14ac:dyDescent="0.25">
      <c r="A60" t="s">
        <v>58</v>
      </c>
      <c r="B60">
        <v>27</v>
      </c>
      <c r="C60">
        <v>27</v>
      </c>
      <c r="D60">
        <v>0.5</v>
      </c>
      <c r="E60">
        <v>4.41</v>
      </c>
      <c r="F60">
        <v>256</v>
      </c>
      <c r="G60">
        <v>54</v>
      </c>
      <c r="H60">
        <v>54</v>
      </c>
      <c r="I60">
        <v>0</v>
      </c>
      <c r="J60">
        <v>0</v>
      </c>
      <c r="K60">
        <v>16</v>
      </c>
      <c r="L60">
        <v>491.1</v>
      </c>
      <c r="M60">
        <v>447</v>
      </c>
      <c r="N60">
        <v>255</v>
      </c>
      <c r="O60">
        <v>241</v>
      </c>
      <c r="P60">
        <v>68</v>
      </c>
      <c r="Q60">
        <v>184</v>
      </c>
      <c r="R60">
        <v>12</v>
      </c>
      <c r="S60">
        <v>448</v>
      </c>
      <c r="T60">
        <v>16</v>
      </c>
      <c r="U60">
        <v>1</v>
      </c>
      <c r="V60">
        <v>17</v>
      </c>
      <c r="W60">
        <v>2065</v>
      </c>
      <c r="X60">
        <v>1.284</v>
      </c>
      <c r="Y60">
        <v>8.1999999999999993</v>
      </c>
      <c r="Z60">
        <v>2.4300000000000002</v>
      </c>
    </row>
    <row r="61" spans="1:26" x14ac:dyDescent="0.25">
      <c r="A61" t="s">
        <v>59</v>
      </c>
      <c r="B61">
        <v>28</v>
      </c>
      <c r="C61">
        <v>28</v>
      </c>
      <c r="D61">
        <v>0.5</v>
      </c>
      <c r="E61">
        <v>3.72</v>
      </c>
      <c r="F61">
        <v>250</v>
      </c>
      <c r="G61">
        <v>56</v>
      </c>
      <c r="H61">
        <v>56</v>
      </c>
      <c r="I61">
        <v>0</v>
      </c>
      <c r="J61">
        <v>0</v>
      </c>
      <c r="K61">
        <v>11</v>
      </c>
      <c r="L61">
        <v>522</v>
      </c>
      <c r="M61">
        <v>484</v>
      </c>
      <c r="N61">
        <v>227</v>
      </c>
      <c r="O61">
        <v>216</v>
      </c>
      <c r="P61">
        <v>54</v>
      </c>
      <c r="Q61">
        <v>203</v>
      </c>
      <c r="R61">
        <v>11</v>
      </c>
      <c r="S61">
        <v>467</v>
      </c>
      <c r="T61">
        <v>23</v>
      </c>
      <c r="U61">
        <v>1</v>
      </c>
      <c r="V61">
        <v>11</v>
      </c>
      <c r="W61">
        <v>2216</v>
      </c>
      <c r="X61">
        <v>1.3160000000000001</v>
      </c>
      <c r="Y61">
        <v>8.1</v>
      </c>
      <c r="Z61">
        <v>2.2999999999999998</v>
      </c>
    </row>
    <row r="62" spans="1:26" x14ac:dyDescent="0.25">
      <c r="A62" t="s">
        <v>60</v>
      </c>
      <c r="B62">
        <v>10</v>
      </c>
      <c r="C62">
        <v>10</v>
      </c>
      <c r="D62">
        <v>0.5</v>
      </c>
      <c r="E62">
        <v>3.94</v>
      </c>
      <c r="F62">
        <v>83</v>
      </c>
      <c r="G62">
        <v>20</v>
      </c>
      <c r="H62">
        <v>20</v>
      </c>
      <c r="I62">
        <v>0</v>
      </c>
      <c r="J62">
        <v>0</v>
      </c>
      <c r="K62">
        <v>6</v>
      </c>
      <c r="L62">
        <v>175.2</v>
      </c>
      <c r="M62">
        <v>167</v>
      </c>
      <c r="N62">
        <v>85</v>
      </c>
      <c r="O62">
        <v>77</v>
      </c>
      <c r="P62">
        <v>22</v>
      </c>
      <c r="Q62">
        <v>63</v>
      </c>
      <c r="R62">
        <v>2</v>
      </c>
      <c r="S62">
        <v>179</v>
      </c>
      <c r="T62">
        <v>6</v>
      </c>
      <c r="U62">
        <v>1</v>
      </c>
      <c r="V62">
        <v>3</v>
      </c>
      <c r="W62">
        <v>745</v>
      </c>
      <c r="X62">
        <v>1.3089999999999999</v>
      </c>
      <c r="Y62">
        <v>9.1999999999999993</v>
      </c>
      <c r="Z62">
        <v>2.84</v>
      </c>
    </row>
    <row r="63" spans="1:26" x14ac:dyDescent="0.25">
      <c r="A63" t="s">
        <v>61</v>
      </c>
      <c r="B63">
        <v>27</v>
      </c>
      <c r="C63">
        <v>27</v>
      </c>
      <c r="D63">
        <v>0.5</v>
      </c>
      <c r="E63">
        <v>4.38</v>
      </c>
      <c r="F63">
        <v>220</v>
      </c>
      <c r="G63">
        <v>54</v>
      </c>
      <c r="H63">
        <v>54</v>
      </c>
      <c r="I63">
        <v>0</v>
      </c>
      <c r="J63">
        <v>0</v>
      </c>
      <c r="K63">
        <v>13</v>
      </c>
      <c r="L63">
        <v>479</v>
      </c>
      <c r="M63">
        <v>448</v>
      </c>
      <c r="N63">
        <v>237</v>
      </c>
      <c r="O63">
        <v>233</v>
      </c>
      <c r="P63">
        <v>72</v>
      </c>
      <c r="Q63">
        <v>152</v>
      </c>
      <c r="R63">
        <v>12</v>
      </c>
      <c r="S63">
        <v>439</v>
      </c>
      <c r="T63">
        <v>17</v>
      </c>
      <c r="U63">
        <v>0</v>
      </c>
      <c r="V63">
        <v>21</v>
      </c>
      <c r="W63">
        <v>2012</v>
      </c>
      <c r="X63">
        <v>1.2529999999999999</v>
      </c>
      <c r="Y63">
        <v>8.1999999999999993</v>
      </c>
      <c r="Z63">
        <v>2.89</v>
      </c>
    </row>
    <row r="64" spans="1:26" x14ac:dyDescent="0.25">
      <c r="A64" t="s">
        <v>62</v>
      </c>
      <c r="B64">
        <v>31</v>
      </c>
      <c r="C64">
        <v>31</v>
      </c>
      <c r="D64">
        <v>0.5</v>
      </c>
      <c r="E64">
        <v>4.58</v>
      </c>
      <c r="F64">
        <v>269</v>
      </c>
      <c r="G64">
        <v>62</v>
      </c>
      <c r="H64">
        <v>62</v>
      </c>
      <c r="I64">
        <v>0</v>
      </c>
      <c r="J64">
        <v>0</v>
      </c>
      <c r="K64">
        <v>13</v>
      </c>
      <c r="L64">
        <v>558.1</v>
      </c>
      <c r="M64">
        <v>560</v>
      </c>
      <c r="N64">
        <v>306</v>
      </c>
      <c r="O64">
        <v>284</v>
      </c>
      <c r="P64">
        <v>87</v>
      </c>
      <c r="Q64">
        <v>196</v>
      </c>
      <c r="R64">
        <v>11</v>
      </c>
      <c r="S64">
        <v>526</v>
      </c>
      <c r="T64">
        <v>14</v>
      </c>
      <c r="U64">
        <v>7</v>
      </c>
      <c r="V64">
        <v>29</v>
      </c>
      <c r="W64">
        <v>2392</v>
      </c>
      <c r="X64">
        <v>1.3540000000000001</v>
      </c>
      <c r="Y64">
        <v>8.5</v>
      </c>
      <c r="Z64">
        <v>2.68</v>
      </c>
    </row>
    <row r="65" spans="1:26" x14ac:dyDescent="0.25">
      <c r="A65" t="s">
        <v>63</v>
      </c>
      <c r="B65">
        <v>30</v>
      </c>
      <c r="C65">
        <v>30</v>
      </c>
      <c r="D65">
        <v>0.5</v>
      </c>
      <c r="E65">
        <v>4.71</v>
      </c>
      <c r="F65">
        <v>249</v>
      </c>
      <c r="G65">
        <v>60</v>
      </c>
      <c r="H65">
        <v>60</v>
      </c>
      <c r="I65">
        <v>0</v>
      </c>
      <c r="J65">
        <v>0</v>
      </c>
      <c r="K65">
        <v>13</v>
      </c>
      <c r="L65">
        <v>536.20000000000005</v>
      </c>
      <c r="M65">
        <v>506</v>
      </c>
      <c r="N65">
        <v>298</v>
      </c>
      <c r="O65">
        <v>281</v>
      </c>
      <c r="P65">
        <v>86</v>
      </c>
      <c r="Q65">
        <v>183</v>
      </c>
      <c r="R65">
        <v>9</v>
      </c>
      <c r="S65">
        <v>516</v>
      </c>
      <c r="T65">
        <v>21</v>
      </c>
      <c r="U65">
        <v>1</v>
      </c>
      <c r="V65">
        <v>21</v>
      </c>
      <c r="W65">
        <v>2266</v>
      </c>
      <c r="X65">
        <v>1.284</v>
      </c>
      <c r="Y65">
        <v>8.6999999999999993</v>
      </c>
      <c r="Z65">
        <v>2.82</v>
      </c>
    </row>
    <row r="66" spans="1:26" x14ac:dyDescent="0.25">
      <c r="A66" t="s">
        <v>64</v>
      </c>
      <c r="B66">
        <v>31</v>
      </c>
      <c r="C66">
        <v>31</v>
      </c>
      <c r="D66">
        <v>0.5</v>
      </c>
      <c r="E66">
        <v>4.9800000000000004</v>
      </c>
      <c r="F66">
        <v>265</v>
      </c>
      <c r="G66">
        <v>62</v>
      </c>
      <c r="H66">
        <v>61</v>
      </c>
      <c r="I66">
        <v>1</v>
      </c>
      <c r="J66">
        <v>0</v>
      </c>
      <c r="K66">
        <v>11</v>
      </c>
      <c r="L66">
        <v>551</v>
      </c>
      <c r="M66">
        <v>556</v>
      </c>
      <c r="N66">
        <v>317</v>
      </c>
      <c r="O66">
        <v>305</v>
      </c>
      <c r="P66">
        <v>86</v>
      </c>
      <c r="Q66">
        <v>195</v>
      </c>
      <c r="R66">
        <v>15</v>
      </c>
      <c r="S66">
        <v>491</v>
      </c>
      <c r="T66">
        <v>13</v>
      </c>
      <c r="U66">
        <v>1</v>
      </c>
      <c r="V66">
        <v>29</v>
      </c>
      <c r="W66">
        <v>2360</v>
      </c>
      <c r="X66">
        <v>1.363</v>
      </c>
      <c r="Y66">
        <v>8</v>
      </c>
      <c r="Z66">
        <v>2.52</v>
      </c>
    </row>
    <row r="67" spans="1:26" x14ac:dyDescent="0.25">
      <c r="A67" t="s">
        <v>65</v>
      </c>
      <c r="B67">
        <v>25</v>
      </c>
      <c r="C67">
        <v>25</v>
      </c>
      <c r="D67">
        <v>0.5</v>
      </c>
      <c r="E67">
        <v>4.28</v>
      </c>
      <c r="F67">
        <v>196</v>
      </c>
      <c r="G67">
        <v>50</v>
      </c>
      <c r="H67">
        <v>48</v>
      </c>
      <c r="I67">
        <v>2</v>
      </c>
      <c r="J67">
        <v>1</v>
      </c>
      <c r="K67">
        <v>13</v>
      </c>
      <c r="L67">
        <v>443.2</v>
      </c>
      <c r="M67">
        <v>465</v>
      </c>
      <c r="N67">
        <v>223</v>
      </c>
      <c r="O67">
        <v>211</v>
      </c>
      <c r="P67">
        <v>53</v>
      </c>
      <c r="Q67">
        <v>137</v>
      </c>
      <c r="R67">
        <v>12</v>
      </c>
      <c r="S67">
        <v>383</v>
      </c>
      <c r="T67">
        <v>18</v>
      </c>
      <c r="U67">
        <v>4</v>
      </c>
      <c r="V67">
        <v>11</v>
      </c>
      <c r="W67">
        <v>1883</v>
      </c>
      <c r="X67">
        <v>1.357</v>
      </c>
      <c r="Y67">
        <v>7.8</v>
      </c>
      <c r="Z67">
        <v>2.8</v>
      </c>
    </row>
    <row r="68" spans="1:26" x14ac:dyDescent="0.25">
      <c r="A68" t="s">
        <v>66</v>
      </c>
      <c r="B68">
        <v>29</v>
      </c>
      <c r="C68">
        <v>29</v>
      </c>
      <c r="D68">
        <v>0.5</v>
      </c>
      <c r="E68">
        <v>4.91</v>
      </c>
      <c r="F68">
        <v>266</v>
      </c>
      <c r="G68">
        <v>58</v>
      </c>
      <c r="H68">
        <v>58</v>
      </c>
      <c r="I68">
        <v>0</v>
      </c>
      <c r="J68">
        <v>0</v>
      </c>
      <c r="K68">
        <v>16</v>
      </c>
      <c r="L68">
        <v>529.1</v>
      </c>
      <c r="M68">
        <v>529</v>
      </c>
      <c r="N68">
        <v>305</v>
      </c>
      <c r="O68">
        <v>289</v>
      </c>
      <c r="P68">
        <v>88</v>
      </c>
      <c r="Q68">
        <v>221</v>
      </c>
      <c r="R68">
        <v>13</v>
      </c>
      <c r="S68">
        <v>494</v>
      </c>
      <c r="T68">
        <v>24</v>
      </c>
      <c r="U68">
        <v>3</v>
      </c>
      <c r="V68">
        <v>25</v>
      </c>
      <c r="W68">
        <v>2308</v>
      </c>
      <c r="X68">
        <v>1.417</v>
      </c>
      <c r="Y68">
        <v>8.4</v>
      </c>
      <c r="Z68">
        <v>2.2400000000000002</v>
      </c>
    </row>
    <row r="69" spans="1:26" x14ac:dyDescent="0.25">
      <c r="A69" t="s">
        <v>67</v>
      </c>
      <c r="B69">
        <v>28</v>
      </c>
      <c r="C69">
        <v>28</v>
      </c>
      <c r="D69">
        <v>0.5</v>
      </c>
      <c r="E69">
        <v>4.5</v>
      </c>
      <c r="F69">
        <v>221</v>
      </c>
      <c r="G69">
        <v>56</v>
      </c>
      <c r="H69">
        <v>55</v>
      </c>
      <c r="I69">
        <v>1</v>
      </c>
      <c r="J69">
        <v>0</v>
      </c>
      <c r="K69">
        <v>9</v>
      </c>
      <c r="L69">
        <v>492.1</v>
      </c>
      <c r="M69">
        <v>497</v>
      </c>
      <c r="N69">
        <v>260</v>
      </c>
      <c r="O69">
        <v>246</v>
      </c>
      <c r="P69">
        <v>65</v>
      </c>
      <c r="Q69">
        <v>182</v>
      </c>
      <c r="R69">
        <v>6</v>
      </c>
      <c r="S69">
        <v>440</v>
      </c>
      <c r="T69">
        <v>23</v>
      </c>
      <c r="U69">
        <v>1</v>
      </c>
      <c r="V69">
        <v>25</v>
      </c>
      <c r="W69">
        <v>2140</v>
      </c>
      <c r="X69">
        <v>1.379</v>
      </c>
      <c r="Y69">
        <v>8</v>
      </c>
      <c r="Z69">
        <v>2.42</v>
      </c>
    </row>
    <row r="70" spans="1:26" x14ac:dyDescent="0.25">
      <c r="A70" t="s">
        <v>68</v>
      </c>
      <c r="B70">
        <v>29</v>
      </c>
      <c r="C70">
        <v>29</v>
      </c>
      <c r="D70">
        <v>0.5</v>
      </c>
      <c r="E70">
        <v>3.68</v>
      </c>
      <c r="F70">
        <v>239</v>
      </c>
      <c r="G70">
        <v>58</v>
      </c>
      <c r="H70">
        <v>58</v>
      </c>
      <c r="I70">
        <v>0</v>
      </c>
      <c r="J70">
        <v>0</v>
      </c>
      <c r="K70">
        <v>14</v>
      </c>
      <c r="L70">
        <v>515.20000000000005</v>
      </c>
      <c r="M70">
        <v>461</v>
      </c>
      <c r="N70">
        <v>232</v>
      </c>
      <c r="O70">
        <v>211</v>
      </c>
      <c r="P70">
        <v>60</v>
      </c>
      <c r="Q70">
        <v>199</v>
      </c>
      <c r="R70">
        <v>9</v>
      </c>
      <c r="S70">
        <v>461</v>
      </c>
      <c r="T70">
        <v>15</v>
      </c>
      <c r="U70">
        <v>3</v>
      </c>
      <c r="V70">
        <v>16</v>
      </c>
      <c r="W70">
        <v>2173</v>
      </c>
      <c r="X70">
        <v>1.28</v>
      </c>
      <c r="Y70">
        <v>8</v>
      </c>
      <c r="Z70">
        <v>2.3199999999999998</v>
      </c>
    </row>
    <row r="71" spans="1:26" x14ac:dyDescent="0.25">
      <c r="A71" t="s">
        <v>69</v>
      </c>
      <c r="B71">
        <v>30</v>
      </c>
      <c r="C71">
        <v>30</v>
      </c>
      <c r="D71">
        <v>0.5</v>
      </c>
      <c r="E71">
        <v>3.96</v>
      </c>
      <c r="F71">
        <v>242</v>
      </c>
      <c r="G71">
        <v>60</v>
      </c>
      <c r="H71">
        <v>59</v>
      </c>
      <c r="I71">
        <v>1</v>
      </c>
      <c r="J71">
        <v>1</v>
      </c>
      <c r="K71">
        <v>14</v>
      </c>
      <c r="L71">
        <v>532</v>
      </c>
      <c r="M71">
        <v>503</v>
      </c>
      <c r="N71">
        <v>253</v>
      </c>
      <c r="O71">
        <v>234</v>
      </c>
      <c r="P71">
        <v>68</v>
      </c>
      <c r="Q71">
        <v>169</v>
      </c>
      <c r="R71">
        <v>8</v>
      </c>
      <c r="S71">
        <v>503</v>
      </c>
      <c r="T71">
        <v>18</v>
      </c>
      <c r="U71">
        <v>1</v>
      </c>
      <c r="V71">
        <v>10</v>
      </c>
      <c r="W71">
        <v>2235</v>
      </c>
      <c r="X71">
        <v>1.2629999999999999</v>
      </c>
      <c r="Y71">
        <v>8.5</v>
      </c>
      <c r="Z71">
        <v>2.98</v>
      </c>
    </row>
    <row r="72" spans="1:26" x14ac:dyDescent="0.25">
      <c r="A72" t="s">
        <v>70</v>
      </c>
      <c r="B72">
        <v>30</v>
      </c>
      <c r="C72">
        <v>30</v>
      </c>
      <c r="D72">
        <v>0.5</v>
      </c>
      <c r="E72">
        <v>4.57</v>
      </c>
      <c r="F72">
        <v>246</v>
      </c>
      <c r="G72">
        <v>60</v>
      </c>
      <c r="H72">
        <v>59</v>
      </c>
      <c r="I72">
        <v>1</v>
      </c>
      <c r="J72">
        <v>0</v>
      </c>
      <c r="K72">
        <v>13</v>
      </c>
      <c r="L72">
        <v>530.1</v>
      </c>
      <c r="M72">
        <v>551</v>
      </c>
      <c r="N72">
        <v>297</v>
      </c>
      <c r="O72">
        <v>269</v>
      </c>
      <c r="P72">
        <v>63</v>
      </c>
      <c r="Q72">
        <v>187</v>
      </c>
      <c r="R72">
        <v>8</v>
      </c>
      <c r="S72">
        <v>488</v>
      </c>
      <c r="T72">
        <v>26</v>
      </c>
      <c r="U72">
        <v>0</v>
      </c>
      <c r="V72">
        <v>18</v>
      </c>
      <c r="W72">
        <v>2300</v>
      </c>
      <c r="X72">
        <v>1.3919999999999999</v>
      </c>
      <c r="Y72">
        <v>8.3000000000000007</v>
      </c>
      <c r="Z72">
        <v>2.61</v>
      </c>
    </row>
    <row r="73" spans="1:26" x14ac:dyDescent="0.25">
      <c r="A73" t="s">
        <v>71</v>
      </c>
      <c r="B73">
        <v>17</v>
      </c>
      <c r="C73">
        <v>17</v>
      </c>
      <c r="D73">
        <v>0.5</v>
      </c>
      <c r="E73">
        <v>4.82</v>
      </c>
      <c r="F73">
        <v>135</v>
      </c>
      <c r="G73">
        <v>34</v>
      </c>
      <c r="H73">
        <v>31</v>
      </c>
      <c r="I73">
        <v>3</v>
      </c>
      <c r="J73">
        <v>0</v>
      </c>
      <c r="K73">
        <v>4</v>
      </c>
      <c r="L73">
        <v>293</v>
      </c>
      <c r="M73">
        <v>298</v>
      </c>
      <c r="N73">
        <v>165</v>
      </c>
      <c r="O73">
        <v>157</v>
      </c>
      <c r="P73">
        <v>39</v>
      </c>
      <c r="Q73">
        <v>101</v>
      </c>
      <c r="R73">
        <v>8</v>
      </c>
      <c r="S73">
        <v>265</v>
      </c>
      <c r="T73">
        <v>19</v>
      </c>
      <c r="U73">
        <v>1</v>
      </c>
      <c r="V73">
        <v>15</v>
      </c>
      <c r="W73">
        <v>1268</v>
      </c>
      <c r="X73">
        <v>1.3620000000000001</v>
      </c>
      <c r="Y73">
        <v>8.1</v>
      </c>
      <c r="Z73">
        <v>2.62</v>
      </c>
    </row>
    <row r="74" spans="1:26" x14ac:dyDescent="0.25">
      <c r="A74" t="s">
        <v>72</v>
      </c>
      <c r="B74">
        <v>30</v>
      </c>
      <c r="C74">
        <v>30</v>
      </c>
      <c r="D74">
        <v>0.5</v>
      </c>
      <c r="E74">
        <v>4.08</v>
      </c>
      <c r="F74">
        <v>243</v>
      </c>
      <c r="G74">
        <v>60</v>
      </c>
      <c r="H74">
        <v>60</v>
      </c>
      <c r="I74">
        <v>0</v>
      </c>
      <c r="J74">
        <v>0</v>
      </c>
      <c r="K74">
        <v>11</v>
      </c>
      <c r="L74">
        <v>534.1</v>
      </c>
      <c r="M74">
        <v>494</v>
      </c>
      <c r="N74">
        <v>261</v>
      </c>
      <c r="O74">
        <v>242</v>
      </c>
      <c r="P74">
        <v>74</v>
      </c>
      <c r="Q74">
        <v>201</v>
      </c>
      <c r="R74">
        <v>13</v>
      </c>
      <c r="S74">
        <v>485</v>
      </c>
      <c r="T74">
        <v>19</v>
      </c>
      <c r="U74">
        <v>1</v>
      </c>
      <c r="V74">
        <v>28</v>
      </c>
      <c r="W74">
        <v>2280</v>
      </c>
      <c r="X74">
        <v>1.3009999999999999</v>
      </c>
      <c r="Y74">
        <v>8.1999999999999993</v>
      </c>
      <c r="Z74">
        <v>2.41</v>
      </c>
    </row>
    <row r="75" spans="1:26" x14ac:dyDescent="0.25">
      <c r="A75" t="s">
        <v>73</v>
      </c>
      <c r="B75">
        <v>14</v>
      </c>
      <c r="C75">
        <v>14</v>
      </c>
      <c r="D75">
        <v>0.5</v>
      </c>
      <c r="E75">
        <v>3.91</v>
      </c>
      <c r="F75">
        <v>111</v>
      </c>
      <c r="G75">
        <v>28</v>
      </c>
      <c r="H75">
        <v>28</v>
      </c>
      <c r="I75">
        <v>0</v>
      </c>
      <c r="J75">
        <v>0</v>
      </c>
      <c r="K75">
        <v>10</v>
      </c>
      <c r="L75">
        <v>246</v>
      </c>
      <c r="M75">
        <v>262</v>
      </c>
      <c r="N75">
        <v>112</v>
      </c>
      <c r="O75">
        <v>107</v>
      </c>
      <c r="P75">
        <v>38</v>
      </c>
      <c r="Q75">
        <v>72</v>
      </c>
      <c r="R75">
        <v>4</v>
      </c>
      <c r="S75">
        <v>265</v>
      </c>
      <c r="T75">
        <v>9</v>
      </c>
      <c r="U75">
        <v>0</v>
      </c>
      <c r="V75">
        <v>9</v>
      </c>
      <c r="W75">
        <v>1050</v>
      </c>
      <c r="X75">
        <v>1.3580000000000001</v>
      </c>
      <c r="Y75">
        <v>9.6999999999999993</v>
      </c>
      <c r="Z75">
        <v>3.68</v>
      </c>
    </row>
    <row r="76" spans="1:26" x14ac:dyDescent="0.25">
      <c r="A76" t="s">
        <v>74</v>
      </c>
      <c r="B76">
        <v>33</v>
      </c>
      <c r="C76">
        <v>33</v>
      </c>
      <c r="D76">
        <v>0.5</v>
      </c>
      <c r="E76">
        <v>4.25</v>
      </c>
      <c r="F76">
        <v>267</v>
      </c>
      <c r="G76">
        <v>66</v>
      </c>
      <c r="H76">
        <v>65</v>
      </c>
      <c r="I76">
        <v>1</v>
      </c>
      <c r="J76">
        <v>0</v>
      </c>
      <c r="K76">
        <v>16</v>
      </c>
      <c r="L76">
        <v>578.1</v>
      </c>
      <c r="M76">
        <v>568</v>
      </c>
      <c r="N76">
        <v>310</v>
      </c>
      <c r="O76">
        <v>273</v>
      </c>
      <c r="P76">
        <v>74</v>
      </c>
      <c r="Q76">
        <v>215</v>
      </c>
      <c r="R76">
        <v>18</v>
      </c>
      <c r="S76">
        <v>542</v>
      </c>
      <c r="T76">
        <v>34</v>
      </c>
      <c r="U76">
        <v>1</v>
      </c>
      <c r="V76">
        <v>25</v>
      </c>
      <c r="W76">
        <v>2513</v>
      </c>
      <c r="X76">
        <v>1.3540000000000001</v>
      </c>
      <c r="Y76">
        <v>8.4</v>
      </c>
      <c r="Z76">
        <v>2.52</v>
      </c>
    </row>
    <row r="77" spans="1:26" x14ac:dyDescent="0.25">
      <c r="A77" t="s">
        <v>75</v>
      </c>
      <c r="B77">
        <v>30</v>
      </c>
      <c r="C77">
        <v>30</v>
      </c>
      <c r="D77">
        <v>0.5</v>
      </c>
      <c r="E77">
        <v>3.8</v>
      </c>
      <c r="F77">
        <v>234</v>
      </c>
      <c r="G77">
        <v>60</v>
      </c>
      <c r="H77">
        <v>59</v>
      </c>
      <c r="I77">
        <v>1</v>
      </c>
      <c r="J77">
        <v>0</v>
      </c>
      <c r="K77">
        <v>21</v>
      </c>
      <c r="L77">
        <v>528.20000000000005</v>
      </c>
      <c r="M77">
        <v>506</v>
      </c>
      <c r="N77">
        <v>236</v>
      </c>
      <c r="O77">
        <v>223</v>
      </c>
      <c r="P77">
        <v>56</v>
      </c>
      <c r="Q77">
        <v>170</v>
      </c>
      <c r="R77">
        <v>7</v>
      </c>
      <c r="S77">
        <v>498</v>
      </c>
      <c r="T77">
        <v>23</v>
      </c>
      <c r="U77">
        <v>3</v>
      </c>
      <c r="V77">
        <v>18</v>
      </c>
      <c r="W77">
        <v>2237</v>
      </c>
      <c r="X77">
        <v>1.2789999999999999</v>
      </c>
      <c r="Y77">
        <v>8.5</v>
      </c>
      <c r="Z77">
        <v>2.93</v>
      </c>
    </row>
    <row r="78" spans="1:26" x14ac:dyDescent="0.25">
      <c r="A78" t="s">
        <v>76</v>
      </c>
      <c r="B78">
        <v>32</v>
      </c>
      <c r="C78">
        <v>32</v>
      </c>
      <c r="D78">
        <v>0.5</v>
      </c>
      <c r="E78">
        <v>4.6100000000000003</v>
      </c>
      <c r="F78">
        <v>273</v>
      </c>
      <c r="G78">
        <v>64</v>
      </c>
      <c r="H78">
        <v>63</v>
      </c>
      <c r="I78">
        <v>1</v>
      </c>
      <c r="J78">
        <v>1</v>
      </c>
      <c r="K78">
        <v>13</v>
      </c>
      <c r="L78">
        <v>562</v>
      </c>
      <c r="M78">
        <v>586</v>
      </c>
      <c r="N78">
        <v>332</v>
      </c>
      <c r="O78">
        <v>288</v>
      </c>
      <c r="P78">
        <v>94</v>
      </c>
      <c r="Q78">
        <v>216</v>
      </c>
      <c r="R78">
        <v>13</v>
      </c>
      <c r="S78">
        <v>491</v>
      </c>
      <c r="T78">
        <v>17</v>
      </c>
      <c r="U78">
        <v>3</v>
      </c>
      <c r="V78">
        <v>25</v>
      </c>
      <c r="W78">
        <v>2454</v>
      </c>
      <c r="X78">
        <v>1.427</v>
      </c>
      <c r="Y78">
        <v>7.9</v>
      </c>
      <c r="Z78">
        <v>2.27</v>
      </c>
    </row>
    <row r="79" spans="1:26" x14ac:dyDescent="0.25">
      <c r="A79" t="s">
        <v>77</v>
      </c>
      <c r="B79">
        <v>26</v>
      </c>
      <c r="C79">
        <v>26</v>
      </c>
      <c r="D79">
        <v>0.5</v>
      </c>
      <c r="E79">
        <v>4.55</v>
      </c>
      <c r="F79">
        <v>216</v>
      </c>
      <c r="G79">
        <v>52</v>
      </c>
      <c r="H79">
        <v>51</v>
      </c>
      <c r="I79">
        <v>1</v>
      </c>
      <c r="J79">
        <v>1</v>
      </c>
      <c r="K79">
        <v>13</v>
      </c>
      <c r="L79">
        <v>463.1</v>
      </c>
      <c r="M79">
        <v>452</v>
      </c>
      <c r="N79">
        <v>254</v>
      </c>
      <c r="O79">
        <v>234</v>
      </c>
      <c r="P79">
        <v>71</v>
      </c>
      <c r="Q79">
        <v>161</v>
      </c>
      <c r="R79">
        <v>14</v>
      </c>
      <c r="S79">
        <v>431</v>
      </c>
      <c r="T79">
        <v>28</v>
      </c>
      <c r="U79">
        <v>4</v>
      </c>
      <c r="V79">
        <v>15</v>
      </c>
      <c r="W79">
        <v>2007</v>
      </c>
      <c r="X79">
        <v>1.323</v>
      </c>
      <c r="Y79">
        <v>8.4</v>
      </c>
      <c r="Z79">
        <v>2.68</v>
      </c>
    </row>
    <row r="80" spans="1:26" x14ac:dyDescent="0.25">
      <c r="A80" t="s">
        <v>78</v>
      </c>
      <c r="B80">
        <v>16</v>
      </c>
      <c r="C80">
        <v>16</v>
      </c>
      <c r="D80">
        <v>0.5</v>
      </c>
      <c r="E80">
        <v>4.8899999999999997</v>
      </c>
      <c r="F80">
        <v>135</v>
      </c>
      <c r="G80">
        <v>32</v>
      </c>
      <c r="H80">
        <v>30</v>
      </c>
      <c r="I80">
        <v>2</v>
      </c>
      <c r="J80">
        <v>0</v>
      </c>
      <c r="K80">
        <v>6</v>
      </c>
      <c r="L80">
        <v>279.2</v>
      </c>
      <c r="M80">
        <v>286</v>
      </c>
      <c r="N80">
        <v>165</v>
      </c>
      <c r="O80">
        <v>152</v>
      </c>
      <c r="P80">
        <v>56</v>
      </c>
      <c r="Q80">
        <v>114</v>
      </c>
      <c r="R80">
        <v>4</v>
      </c>
      <c r="S80">
        <v>251</v>
      </c>
      <c r="T80">
        <v>15</v>
      </c>
      <c r="U80">
        <v>0</v>
      </c>
      <c r="V80">
        <v>4</v>
      </c>
      <c r="W80">
        <v>1211</v>
      </c>
      <c r="X80">
        <v>1.43</v>
      </c>
      <c r="Y80">
        <v>8.1</v>
      </c>
      <c r="Z80">
        <v>2.2000000000000002</v>
      </c>
    </row>
    <row r="81" spans="1:26" x14ac:dyDescent="0.25">
      <c r="A81" t="s">
        <v>79</v>
      </c>
      <c r="B81">
        <v>36</v>
      </c>
      <c r="C81">
        <v>36</v>
      </c>
      <c r="D81">
        <v>0.5</v>
      </c>
      <c r="E81">
        <v>4.1100000000000003</v>
      </c>
      <c r="F81">
        <v>313</v>
      </c>
      <c r="G81">
        <v>72</v>
      </c>
      <c r="H81">
        <v>72</v>
      </c>
      <c r="I81">
        <v>0</v>
      </c>
      <c r="J81">
        <v>0</v>
      </c>
      <c r="K81">
        <v>23</v>
      </c>
      <c r="L81">
        <v>654.1</v>
      </c>
      <c r="M81">
        <v>619</v>
      </c>
      <c r="N81">
        <v>314</v>
      </c>
      <c r="O81">
        <v>299</v>
      </c>
      <c r="P81">
        <v>99</v>
      </c>
      <c r="Q81">
        <v>244</v>
      </c>
      <c r="R81">
        <v>10</v>
      </c>
      <c r="S81">
        <v>619</v>
      </c>
      <c r="T81">
        <v>30</v>
      </c>
      <c r="U81">
        <v>1</v>
      </c>
      <c r="V81">
        <v>23</v>
      </c>
      <c r="W81">
        <v>2783</v>
      </c>
      <c r="X81">
        <v>1.319</v>
      </c>
      <c r="Y81">
        <v>8.5</v>
      </c>
      <c r="Z81">
        <v>2.54</v>
      </c>
    </row>
    <row r="82" spans="1:26" x14ac:dyDescent="0.25">
      <c r="A82" t="s">
        <v>80</v>
      </c>
      <c r="B82">
        <v>30</v>
      </c>
      <c r="C82">
        <v>30</v>
      </c>
      <c r="D82">
        <v>0.5</v>
      </c>
      <c r="E82">
        <v>4.33</v>
      </c>
      <c r="F82">
        <v>237</v>
      </c>
      <c r="G82">
        <v>60</v>
      </c>
      <c r="H82">
        <v>59</v>
      </c>
      <c r="I82">
        <v>1</v>
      </c>
      <c r="J82">
        <v>0</v>
      </c>
      <c r="K82">
        <v>16</v>
      </c>
      <c r="L82">
        <v>521.20000000000005</v>
      </c>
      <c r="M82">
        <v>512</v>
      </c>
      <c r="N82">
        <v>261</v>
      </c>
      <c r="O82">
        <v>251</v>
      </c>
      <c r="P82">
        <v>91</v>
      </c>
      <c r="Q82">
        <v>150</v>
      </c>
      <c r="R82">
        <v>11</v>
      </c>
      <c r="S82">
        <v>473</v>
      </c>
      <c r="T82">
        <v>11</v>
      </c>
      <c r="U82">
        <v>1</v>
      </c>
      <c r="V82">
        <v>23</v>
      </c>
      <c r="W82">
        <v>2180</v>
      </c>
      <c r="X82">
        <v>1.2689999999999999</v>
      </c>
      <c r="Y82">
        <v>8.1999999999999993</v>
      </c>
      <c r="Z82">
        <v>3.15</v>
      </c>
    </row>
    <row r="83" spans="1:26" x14ac:dyDescent="0.25">
      <c r="A83" t="s">
        <v>81</v>
      </c>
      <c r="B83">
        <v>31</v>
      </c>
      <c r="C83">
        <v>31</v>
      </c>
      <c r="D83">
        <v>0.5</v>
      </c>
      <c r="E83">
        <v>4.59</v>
      </c>
      <c r="F83">
        <v>259</v>
      </c>
      <c r="G83">
        <v>62</v>
      </c>
      <c r="H83">
        <v>60</v>
      </c>
      <c r="I83">
        <v>2</v>
      </c>
      <c r="J83">
        <v>2</v>
      </c>
      <c r="K83">
        <v>15</v>
      </c>
      <c r="L83">
        <v>549</v>
      </c>
      <c r="M83">
        <v>535</v>
      </c>
      <c r="N83">
        <v>296</v>
      </c>
      <c r="O83">
        <v>280</v>
      </c>
      <c r="P83">
        <v>82</v>
      </c>
      <c r="Q83">
        <v>204</v>
      </c>
      <c r="R83">
        <v>7</v>
      </c>
      <c r="S83">
        <v>528</v>
      </c>
      <c r="T83">
        <v>22</v>
      </c>
      <c r="U83">
        <v>2</v>
      </c>
      <c r="V83">
        <v>15</v>
      </c>
      <c r="W83">
        <v>2365</v>
      </c>
      <c r="X83">
        <v>1.3460000000000001</v>
      </c>
      <c r="Y83">
        <v>8.6999999999999993</v>
      </c>
      <c r="Z83">
        <v>2.59</v>
      </c>
    </row>
    <row r="84" spans="1:26" x14ac:dyDescent="0.25">
      <c r="A84" t="s">
        <v>82</v>
      </c>
      <c r="B84">
        <v>6</v>
      </c>
      <c r="C84">
        <v>6</v>
      </c>
      <c r="D84">
        <v>0.5</v>
      </c>
      <c r="E84">
        <v>3.33</v>
      </c>
      <c r="F84">
        <v>45</v>
      </c>
      <c r="G84">
        <v>12</v>
      </c>
      <c r="H84">
        <v>12</v>
      </c>
      <c r="I84">
        <v>0</v>
      </c>
      <c r="J84">
        <v>0</v>
      </c>
      <c r="K84">
        <v>3</v>
      </c>
      <c r="L84">
        <v>108</v>
      </c>
      <c r="M84">
        <v>82</v>
      </c>
      <c r="N84">
        <v>45</v>
      </c>
      <c r="O84">
        <v>40</v>
      </c>
      <c r="P84">
        <v>14</v>
      </c>
      <c r="Q84">
        <v>49</v>
      </c>
      <c r="R84">
        <v>4</v>
      </c>
      <c r="S84">
        <v>104</v>
      </c>
      <c r="T84">
        <v>6</v>
      </c>
      <c r="U84">
        <v>2</v>
      </c>
      <c r="V84">
        <v>4</v>
      </c>
      <c r="W84">
        <v>444</v>
      </c>
      <c r="X84">
        <v>1.2130000000000001</v>
      </c>
      <c r="Y84">
        <v>8.6999999999999993</v>
      </c>
      <c r="Z84">
        <v>2.12</v>
      </c>
    </row>
    <row r="85" spans="1:26" x14ac:dyDescent="0.25">
      <c r="A85" t="s">
        <v>83</v>
      </c>
      <c r="B85">
        <v>30</v>
      </c>
      <c r="C85">
        <v>30</v>
      </c>
      <c r="D85">
        <v>0.5</v>
      </c>
      <c r="E85">
        <v>4.4400000000000004</v>
      </c>
      <c r="F85">
        <v>265</v>
      </c>
      <c r="G85">
        <v>60</v>
      </c>
      <c r="H85">
        <v>60</v>
      </c>
      <c r="I85">
        <v>0</v>
      </c>
      <c r="J85">
        <v>0</v>
      </c>
      <c r="K85">
        <v>15</v>
      </c>
      <c r="L85">
        <v>530.20000000000005</v>
      </c>
      <c r="M85">
        <v>555</v>
      </c>
      <c r="N85">
        <v>282</v>
      </c>
      <c r="O85">
        <v>262</v>
      </c>
      <c r="P85">
        <v>82</v>
      </c>
      <c r="Q85">
        <v>189</v>
      </c>
      <c r="R85">
        <v>13</v>
      </c>
      <c r="S85">
        <v>527</v>
      </c>
      <c r="T85">
        <v>9</v>
      </c>
      <c r="U85">
        <v>1</v>
      </c>
      <c r="V85">
        <v>28</v>
      </c>
      <c r="W85">
        <v>2281</v>
      </c>
      <c r="X85">
        <v>1.4019999999999999</v>
      </c>
      <c r="Y85">
        <v>8.9</v>
      </c>
      <c r="Z85">
        <v>2.79</v>
      </c>
    </row>
    <row r="86" spans="1:26" x14ac:dyDescent="0.25">
      <c r="A86" t="s">
        <v>84</v>
      </c>
      <c r="B86">
        <v>30</v>
      </c>
      <c r="C86">
        <v>30</v>
      </c>
      <c r="D86">
        <v>0.5</v>
      </c>
      <c r="E86">
        <v>4.59</v>
      </c>
      <c r="F86">
        <v>255</v>
      </c>
      <c r="G86">
        <v>60</v>
      </c>
      <c r="H86">
        <v>60</v>
      </c>
      <c r="I86">
        <v>0</v>
      </c>
      <c r="J86">
        <v>0</v>
      </c>
      <c r="K86">
        <v>17</v>
      </c>
      <c r="L86">
        <v>528</v>
      </c>
      <c r="M86">
        <v>539</v>
      </c>
      <c r="N86">
        <v>287</v>
      </c>
      <c r="O86">
        <v>269</v>
      </c>
      <c r="P86">
        <v>72</v>
      </c>
      <c r="Q86">
        <v>199</v>
      </c>
      <c r="R86">
        <v>18</v>
      </c>
      <c r="S86">
        <v>455</v>
      </c>
      <c r="T86">
        <v>22</v>
      </c>
      <c r="U86">
        <v>2</v>
      </c>
      <c r="V86">
        <v>23</v>
      </c>
      <c r="W86">
        <v>2282</v>
      </c>
      <c r="X86">
        <v>1.3979999999999999</v>
      </c>
      <c r="Y86">
        <v>7.8</v>
      </c>
      <c r="Z86">
        <v>2.29</v>
      </c>
    </row>
    <row r="87" spans="1:26" x14ac:dyDescent="0.25">
      <c r="A87" t="s">
        <v>85</v>
      </c>
      <c r="B87">
        <v>27</v>
      </c>
      <c r="C87">
        <v>27</v>
      </c>
      <c r="D87">
        <v>0.5</v>
      </c>
      <c r="E87">
        <v>4.5599999999999996</v>
      </c>
      <c r="F87">
        <v>225</v>
      </c>
      <c r="G87">
        <v>54</v>
      </c>
      <c r="H87">
        <v>53</v>
      </c>
      <c r="I87">
        <v>1</v>
      </c>
      <c r="J87">
        <v>1</v>
      </c>
      <c r="K87">
        <v>12</v>
      </c>
      <c r="L87">
        <v>471.1</v>
      </c>
      <c r="M87">
        <v>476</v>
      </c>
      <c r="N87">
        <v>259</v>
      </c>
      <c r="O87">
        <v>239</v>
      </c>
      <c r="P87">
        <v>73</v>
      </c>
      <c r="Q87">
        <v>168</v>
      </c>
      <c r="R87">
        <v>6</v>
      </c>
      <c r="S87">
        <v>465</v>
      </c>
      <c r="T87">
        <v>14</v>
      </c>
      <c r="U87">
        <v>2</v>
      </c>
      <c r="V87">
        <v>19</v>
      </c>
      <c r="W87">
        <v>2018</v>
      </c>
      <c r="X87">
        <v>1.3660000000000001</v>
      </c>
      <c r="Y87">
        <v>8.9</v>
      </c>
      <c r="Z87">
        <v>2.77</v>
      </c>
    </row>
    <row r="88" spans="1:26" x14ac:dyDescent="0.25">
      <c r="A88" t="s">
        <v>86</v>
      </c>
      <c r="B88">
        <v>22</v>
      </c>
      <c r="C88">
        <v>22</v>
      </c>
      <c r="D88">
        <v>0.5</v>
      </c>
      <c r="E88">
        <v>5.0199999999999996</v>
      </c>
      <c r="F88">
        <v>189</v>
      </c>
      <c r="G88">
        <v>44</v>
      </c>
      <c r="H88">
        <v>43</v>
      </c>
      <c r="I88">
        <v>1</v>
      </c>
      <c r="J88">
        <v>0</v>
      </c>
      <c r="K88">
        <v>10</v>
      </c>
      <c r="L88">
        <v>388.2</v>
      </c>
      <c r="M88">
        <v>396</v>
      </c>
      <c r="N88">
        <v>235</v>
      </c>
      <c r="O88">
        <v>217</v>
      </c>
      <c r="P88">
        <v>67</v>
      </c>
      <c r="Q88">
        <v>151</v>
      </c>
      <c r="R88">
        <v>9</v>
      </c>
      <c r="S88">
        <v>340</v>
      </c>
      <c r="T88">
        <v>13</v>
      </c>
      <c r="U88">
        <v>1</v>
      </c>
      <c r="V88">
        <v>12</v>
      </c>
      <c r="W88">
        <v>1690</v>
      </c>
      <c r="X88">
        <v>1.407</v>
      </c>
      <c r="Y88">
        <v>7.9</v>
      </c>
      <c r="Z88">
        <v>2.25</v>
      </c>
    </row>
    <row r="89" spans="1:26" x14ac:dyDescent="0.25">
      <c r="A89" t="s">
        <v>87</v>
      </c>
      <c r="B89">
        <v>28</v>
      </c>
      <c r="C89">
        <v>28</v>
      </c>
      <c r="D89">
        <v>0.5</v>
      </c>
      <c r="E89">
        <v>4.63</v>
      </c>
      <c r="F89">
        <v>240</v>
      </c>
      <c r="G89">
        <v>56</v>
      </c>
      <c r="H89">
        <v>55</v>
      </c>
      <c r="I89">
        <v>1</v>
      </c>
      <c r="J89">
        <v>0</v>
      </c>
      <c r="K89">
        <v>11</v>
      </c>
      <c r="L89">
        <v>505.2</v>
      </c>
      <c r="M89">
        <v>498</v>
      </c>
      <c r="N89">
        <v>277</v>
      </c>
      <c r="O89">
        <v>260</v>
      </c>
      <c r="P89">
        <v>76</v>
      </c>
      <c r="Q89">
        <v>177</v>
      </c>
      <c r="R89">
        <v>15</v>
      </c>
      <c r="S89">
        <v>473</v>
      </c>
      <c r="T89">
        <v>27</v>
      </c>
      <c r="U89">
        <v>3</v>
      </c>
      <c r="V89">
        <v>22</v>
      </c>
      <c r="W89">
        <v>2182</v>
      </c>
      <c r="X89">
        <v>1.335</v>
      </c>
      <c r="Y89">
        <v>8.4</v>
      </c>
      <c r="Z89">
        <v>2.67</v>
      </c>
    </row>
    <row r="90" spans="1:26" x14ac:dyDescent="0.25">
      <c r="A90" t="s">
        <v>88</v>
      </c>
      <c r="B90">
        <v>30</v>
      </c>
      <c r="C90">
        <v>30</v>
      </c>
      <c r="D90">
        <v>0.5</v>
      </c>
      <c r="E90">
        <v>4.01</v>
      </c>
      <c r="F90">
        <v>238</v>
      </c>
      <c r="G90">
        <v>60</v>
      </c>
      <c r="H90">
        <v>59</v>
      </c>
      <c r="I90">
        <v>1</v>
      </c>
      <c r="J90">
        <v>0</v>
      </c>
      <c r="K90">
        <v>16</v>
      </c>
      <c r="L90">
        <v>534.1</v>
      </c>
      <c r="M90">
        <v>494</v>
      </c>
      <c r="N90">
        <v>257</v>
      </c>
      <c r="O90">
        <v>238</v>
      </c>
      <c r="P90">
        <v>71</v>
      </c>
      <c r="Q90">
        <v>200</v>
      </c>
      <c r="R90">
        <v>11</v>
      </c>
      <c r="S90">
        <v>529</v>
      </c>
      <c r="T90">
        <v>20</v>
      </c>
      <c r="U90">
        <v>1</v>
      </c>
      <c r="V90">
        <v>19</v>
      </c>
      <c r="W90">
        <v>2253</v>
      </c>
      <c r="X90">
        <v>1.2989999999999999</v>
      </c>
      <c r="Y90">
        <v>8.9</v>
      </c>
      <c r="Z90">
        <v>2.65</v>
      </c>
    </row>
    <row r="91" spans="1:26" x14ac:dyDescent="0.25">
      <c r="A91" t="s">
        <v>89</v>
      </c>
      <c r="B91">
        <v>27</v>
      </c>
      <c r="C91">
        <v>27</v>
      </c>
      <c r="D91">
        <v>0.5</v>
      </c>
      <c r="E91">
        <v>3.91</v>
      </c>
      <c r="F91">
        <v>240</v>
      </c>
      <c r="G91">
        <v>54</v>
      </c>
      <c r="H91">
        <v>54</v>
      </c>
      <c r="I91">
        <v>0</v>
      </c>
      <c r="J91">
        <v>0</v>
      </c>
      <c r="K91">
        <v>15</v>
      </c>
      <c r="L91">
        <v>485.1</v>
      </c>
      <c r="M91">
        <v>435</v>
      </c>
      <c r="N91">
        <v>226</v>
      </c>
      <c r="O91">
        <v>211</v>
      </c>
      <c r="P91">
        <v>71</v>
      </c>
      <c r="Q91">
        <v>188</v>
      </c>
      <c r="R91">
        <v>9</v>
      </c>
      <c r="S91">
        <v>469</v>
      </c>
      <c r="T91">
        <v>18</v>
      </c>
      <c r="U91">
        <v>5</v>
      </c>
      <c r="V91">
        <v>17</v>
      </c>
      <c r="W91">
        <v>2040</v>
      </c>
      <c r="X91">
        <v>1.284</v>
      </c>
      <c r="Y91">
        <v>8.6999999999999993</v>
      </c>
      <c r="Z91">
        <v>2.4900000000000002</v>
      </c>
    </row>
    <row r="101" spans="1:26" s="1" customFormat="1" x14ac:dyDescent="0.25">
      <c r="A101" s="2">
        <f>COUNTIF(A4:A100,"*")</f>
        <v>88</v>
      </c>
      <c r="Y101" s="1">
        <f>SUM(Y4:Y100)</f>
        <v>734.3</v>
      </c>
      <c r="Z101" s="1">
        <f>SUM(Z4:Z100)</f>
        <v>224.98000000000002</v>
      </c>
    </row>
    <row r="102" spans="1:26" x14ac:dyDescent="0.25">
      <c r="Y102">
        <f>Y101/A101</f>
        <v>8.3443181818181813</v>
      </c>
      <c r="Z102">
        <f>Z101/A101</f>
        <v>2.5565909090909091</v>
      </c>
    </row>
    <row r="103" spans="1:26" x14ac:dyDescent="0.25">
      <c r="B103" t="s">
        <v>114</v>
      </c>
      <c r="C103" t="s">
        <v>117</v>
      </c>
      <c r="D103" t="s">
        <v>115</v>
      </c>
      <c r="E103" t="s">
        <v>118</v>
      </c>
      <c r="F103" t="s">
        <v>119</v>
      </c>
      <c r="G103" t="s">
        <v>113</v>
      </c>
    </row>
    <row r="104" spans="1:26" x14ac:dyDescent="0.25">
      <c r="B104" t="s">
        <v>115</v>
      </c>
      <c r="C104" t="s">
        <v>115</v>
      </c>
      <c r="D104" t="s">
        <v>116</v>
      </c>
      <c r="E104" t="s">
        <v>113</v>
      </c>
      <c r="F104" t="s">
        <v>113</v>
      </c>
      <c r="G104" t="s">
        <v>116</v>
      </c>
    </row>
    <row r="105" spans="1:26" x14ac:dyDescent="0.25">
      <c r="A105" t="str">
        <f t="shared" ref="A105:A136" si="0">A4</f>
        <v>Adam Hamari</v>
      </c>
      <c r="B105">
        <f t="shared" ref="B105:B136" si="1">$Y$102</f>
        <v>8.3443181818181813</v>
      </c>
      <c r="C105">
        <f t="shared" ref="C105:C136" si="2">Y4</f>
        <v>8.6999999999999993</v>
      </c>
      <c r="D105">
        <f>C105-B105</f>
        <v>0.35568181818181799</v>
      </c>
      <c r="E105">
        <f t="shared" ref="E105:E136" si="3">$Z$102</f>
        <v>2.5565909090909091</v>
      </c>
      <c r="F105">
        <f>Z4</f>
        <v>2.95</v>
      </c>
      <c r="G105">
        <f>F105-E105</f>
        <v>0.39340909090909104</v>
      </c>
    </row>
    <row r="106" spans="1:26" x14ac:dyDescent="0.25">
      <c r="A106" t="str">
        <f t="shared" si="0"/>
        <v>Adrian Johnson</v>
      </c>
      <c r="B106">
        <f t="shared" si="1"/>
        <v>8.3443181818181813</v>
      </c>
      <c r="C106">
        <f t="shared" si="2"/>
        <v>8.6999999999999993</v>
      </c>
      <c r="D106">
        <f t="shared" ref="D106:D169" si="4">C106-B106</f>
        <v>0.35568181818181799</v>
      </c>
      <c r="E106">
        <f t="shared" si="3"/>
        <v>2.5565909090909091</v>
      </c>
      <c r="F106">
        <f>Z5</f>
        <v>3.09</v>
      </c>
      <c r="G106">
        <f t="shared" ref="G106:G169" si="5">F106-E106</f>
        <v>0.53340909090909072</v>
      </c>
    </row>
    <row r="107" spans="1:26" x14ac:dyDescent="0.25">
      <c r="A107" t="str">
        <f t="shared" si="0"/>
        <v>Alan Porter</v>
      </c>
      <c r="B107">
        <f t="shared" si="1"/>
        <v>8.3443181818181813</v>
      </c>
      <c r="C107">
        <f t="shared" si="2"/>
        <v>8.6</v>
      </c>
      <c r="D107">
        <f t="shared" si="4"/>
        <v>0.25568181818181834</v>
      </c>
      <c r="E107">
        <f t="shared" si="3"/>
        <v>2.5565909090909091</v>
      </c>
      <c r="F107">
        <f>Z6</f>
        <v>2.21</v>
      </c>
      <c r="G107">
        <f t="shared" si="5"/>
        <v>-0.34659090909090917</v>
      </c>
    </row>
    <row r="108" spans="1:26" x14ac:dyDescent="0.25">
      <c r="A108" t="str">
        <f t="shared" si="0"/>
        <v>Alfonso Marquez</v>
      </c>
      <c r="B108">
        <f t="shared" si="1"/>
        <v>8.3443181818181813</v>
      </c>
      <c r="C108">
        <f t="shared" si="2"/>
        <v>7.2</v>
      </c>
      <c r="D108">
        <f t="shared" si="4"/>
        <v>-1.1443181818181811</v>
      </c>
      <c r="E108">
        <f t="shared" si="3"/>
        <v>2.5565909090909091</v>
      </c>
      <c r="F108">
        <f>Z7</f>
        <v>2.02</v>
      </c>
      <c r="G108">
        <f t="shared" si="5"/>
        <v>-0.53659090909090912</v>
      </c>
    </row>
    <row r="109" spans="1:26" x14ac:dyDescent="0.25">
      <c r="A109" t="str">
        <f t="shared" si="0"/>
        <v>Andy Fletcher</v>
      </c>
      <c r="B109">
        <f t="shared" si="1"/>
        <v>8.3443181818181813</v>
      </c>
      <c r="C109">
        <f t="shared" si="2"/>
        <v>7.4</v>
      </c>
      <c r="D109">
        <f t="shared" si="4"/>
        <v>-0.94431818181818095</v>
      </c>
      <c r="E109">
        <f t="shared" si="3"/>
        <v>2.5565909090909091</v>
      </c>
      <c r="F109">
        <f>Z8</f>
        <v>2.02</v>
      </c>
      <c r="G109">
        <f t="shared" si="5"/>
        <v>-0.53659090909090912</v>
      </c>
    </row>
    <row r="110" spans="1:26" x14ac:dyDescent="0.25">
      <c r="A110" t="str">
        <f t="shared" si="0"/>
        <v>Angel Hernandez</v>
      </c>
      <c r="B110">
        <f t="shared" si="1"/>
        <v>8.3443181818181813</v>
      </c>
      <c r="C110">
        <f t="shared" si="2"/>
        <v>8.3000000000000007</v>
      </c>
      <c r="D110">
        <f t="shared" si="4"/>
        <v>-4.4318181818180591E-2</v>
      </c>
      <c r="E110">
        <f t="shared" si="3"/>
        <v>2.5565909090909091</v>
      </c>
      <c r="F110">
        <f>Z9</f>
        <v>2.73</v>
      </c>
      <c r="G110">
        <f t="shared" si="5"/>
        <v>0.17340909090909085</v>
      </c>
    </row>
    <row r="111" spans="1:26" x14ac:dyDescent="0.25">
      <c r="A111" t="str">
        <f t="shared" si="0"/>
        <v>Ben May</v>
      </c>
      <c r="B111">
        <f t="shared" si="1"/>
        <v>8.3443181818181813</v>
      </c>
      <c r="C111">
        <f t="shared" si="2"/>
        <v>8.6</v>
      </c>
      <c r="D111">
        <f t="shared" si="4"/>
        <v>0.25568181818181834</v>
      </c>
      <c r="E111">
        <f t="shared" si="3"/>
        <v>2.5565909090909091</v>
      </c>
      <c r="F111">
        <f>Z10</f>
        <v>2.71</v>
      </c>
      <c r="G111">
        <f t="shared" si="5"/>
        <v>0.15340909090909083</v>
      </c>
    </row>
    <row r="112" spans="1:26" x14ac:dyDescent="0.25">
      <c r="A112" t="str">
        <f t="shared" si="0"/>
        <v>Bill Miller</v>
      </c>
      <c r="B112">
        <f t="shared" si="1"/>
        <v>8.3443181818181813</v>
      </c>
      <c r="C112">
        <f t="shared" si="2"/>
        <v>8.5</v>
      </c>
      <c r="D112">
        <f t="shared" si="4"/>
        <v>0.1556818181818187</v>
      </c>
      <c r="E112">
        <f t="shared" si="3"/>
        <v>2.5565909090909091</v>
      </c>
      <c r="F112">
        <f>Z11</f>
        <v>2.93</v>
      </c>
      <c r="G112">
        <f t="shared" si="5"/>
        <v>0.37340909090909102</v>
      </c>
    </row>
    <row r="113" spans="1:7" x14ac:dyDescent="0.25">
      <c r="A113" t="str">
        <f t="shared" si="0"/>
        <v>Bill Welke</v>
      </c>
      <c r="B113">
        <f t="shared" si="1"/>
        <v>8.3443181818181813</v>
      </c>
      <c r="C113">
        <f t="shared" si="2"/>
        <v>8</v>
      </c>
      <c r="D113">
        <f t="shared" si="4"/>
        <v>-0.3443181818181813</v>
      </c>
      <c r="E113">
        <f t="shared" si="3"/>
        <v>2.5565909090909091</v>
      </c>
      <c r="F113">
        <f>Z12</f>
        <v>2.29</v>
      </c>
      <c r="G113">
        <f t="shared" si="5"/>
        <v>-0.2665909090909091</v>
      </c>
    </row>
    <row r="114" spans="1:7" x14ac:dyDescent="0.25">
      <c r="A114" t="str">
        <f t="shared" si="0"/>
        <v>Brian Gorman</v>
      </c>
      <c r="B114">
        <f t="shared" si="1"/>
        <v>8.3443181818181813</v>
      </c>
      <c r="C114">
        <f t="shared" si="2"/>
        <v>7.8</v>
      </c>
      <c r="D114">
        <f t="shared" si="4"/>
        <v>-0.54431818181818148</v>
      </c>
      <c r="E114">
        <f t="shared" si="3"/>
        <v>2.5565909090909091</v>
      </c>
      <c r="F114">
        <f>Z13</f>
        <v>2.4</v>
      </c>
      <c r="G114">
        <f t="shared" si="5"/>
        <v>-0.15659090909090922</v>
      </c>
    </row>
    <row r="115" spans="1:7" x14ac:dyDescent="0.25">
      <c r="A115" t="str">
        <f t="shared" si="0"/>
        <v>Brian Knight</v>
      </c>
      <c r="B115">
        <f t="shared" si="1"/>
        <v>8.3443181818181813</v>
      </c>
      <c r="C115">
        <f t="shared" si="2"/>
        <v>8.8000000000000007</v>
      </c>
      <c r="D115">
        <f t="shared" si="4"/>
        <v>0.45568181818181941</v>
      </c>
      <c r="E115">
        <f t="shared" si="3"/>
        <v>2.5565909090909091</v>
      </c>
      <c r="F115">
        <f>Z14</f>
        <v>2.92</v>
      </c>
      <c r="G115">
        <f t="shared" si="5"/>
        <v>0.36340909090909079</v>
      </c>
    </row>
    <row r="116" spans="1:7" x14ac:dyDescent="0.25">
      <c r="A116" t="str">
        <f t="shared" si="0"/>
        <v>Brian O'Nora</v>
      </c>
      <c r="B116">
        <f t="shared" si="1"/>
        <v>8.3443181818181813</v>
      </c>
      <c r="C116">
        <f t="shared" si="2"/>
        <v>8.1</v>
      </c>
      <c r="D116">
        <f t="shared" si="4"/>
        <v>-0.24431818181818166</v>
      </c>
      <c r="E116">
        <f t="shared" si="3"/>
        <v>2.5565909090909091</v>
      </c>
      <c r="F116">
        <f>Z15</f>
        <v>2.59</v>
      </c>
      <c r="G116">
        <f t="shared" si="5"/>
        <v>3.3409090909090722E-2</v>
      </c>
    </row>
    <row r="117" spans="1:7" x14ac:dyDescent="0.25">
      <c r="A117" t="str">
        <f t="shared" si="0"/>
        <v>Bruce Dreckman</v>
      </c>
      <c r="B117">
        <f t="shared" si="1"/>
        <v>8.3443181818181813</v>
      </c>
      <c r="C117">
        <f t="shared" si="2"/>
        <v>8.6</v>
      </c>
      <c r="D117">
        <f t="shared" si="4"/>
        <v>0.25568181818181834</v>
      </c>
      <c r="E117">
        <f t="shared" si="3"/>
        <v>2.5565909090909091</v>
      </c>
      <c r="F117">
        <f>Z16</f>
        <v>2.58</v>
      </c>
      <c r="G117">
        <f t="shared" si="5"/>
        <v>2.3409090909090935E-2</v>
      </c>
    </row>
    <row r="118" spans="1:7" x14ac:dyDescent="0.25">
      <c r="A118" t="str">
        <f t="shared" si="0"/>
        <v>Carlos Torres</v>
      </c>
      <c r="B118">
        <f t="shared" si="1"/>
        <v>8.3443181818181813</v>
      </c>
      <c r="C118">
        <f t="shared" si="2"/>
        <v>8.5</v>
      </c>
      <c r="D118">
        <f t="shared" si="4"/>
        <v>0.1556818181818187</v>
      </c>
      <c r="E118">
        <f t="shared" si="3"/>
        <v>2.5565909090909091</v>
      </c>
      <c r="F118">
        <f>Z17</f>
        <v>2.41</v>
      </c>
      <c r="G118">
        <f t="shared" si="5"/>
        <v>-0.14659090909090899</v>
      </c>
    </row>
    <row r="119" spans="1:7" x14ac:dyDescent="0.25">
      <c r="A119" t="str">
        <f t="shared" si="0"/>
        <v>CB Bucknor</v>
      </c>
      <c r="B119">
        <f t="shared" si="1"/>
        <v>8.3443181818181813</v>
      </c>
      <c r="C119">
        <f t="shared" si="2"/>
        <v>8.1999999999999993</v>
      </c>
      <c r="D119">
        <f t="shared" si="4"/>
        <v>-0.14431818181818201</v>
      </c>
      <c r="E119">
        <f t="shared" si="3"/>
        <v>2.5565909090909091</v>
      </c>
      <c r="F119">
        <f>Z18</f>
        <v>2.38</v>
      </c>
      <c r="G119">
        <f t="shared" si="5"/>
        <v>-0.17659090909090924</v>
      </c>
    </row>
    <row r="120" spans="1:7" x14ac:dyDescent="0.25">
      <c r="A120" t="str">
        <f t="shared" si="0"/>
        <v>Chad Fairchild</v>
      </c>
      <c r="B120">
        <f t="shared" si="1"/>
        <v>8.3443181818181813</v>
      </c>
      <c r="C120">
        <f t="shared" si="2"/>
        <v>8.3000000000000007</v>
      </c>
      <c r="D120">
        <f t="shared" si="4"/>
        <v>-4.4318181818180591E-2</v>
      </c>
      <c r="E120">
        <f t="shared" si="3"/>
        <v>2.5565909090909091</v>
      </c>
      <c r="F120">
        <f>Z19</f>
        <v>2.61</v>
      </c>
      <c r="G120">
        <f t="shared" si="5"/>
        <v>5.340909090909074E-2</v>
      </c>
    </row>
    <row r="121" spans="1:7" x14ac:dyDescent="0.25">
      <c r="A121" t="str">
        <f t="shared" si="0"/>
        <v>Chad Whitson</v>
      </c>
      <c r="B121">
        <f t="shared" si="1"/>
        <v>8.3443181818181813</v>
      </c>
      <c r="C121">
        <f t="shared" si="2"/>
        <v>8.5</v>
      </c>
      <c r="D121">
        <f t="shared" si="4"/>
        <v>0.1556818181818187</v>
      </c>
      <c r="E121">
        <f t="shared" si="3"/>
        <v>2.5565909090909091</v>
      </c>
      <c r="F121">
        <f>Z20</f>
        <v>2.4</v>
      </c>
      <c r="G121">
        <f t="shared" si="5"/>
        <v>-0.15659090909090922</v>
      </c>
    </row>
    <row r="122" spans="1:7" x14ac:dyDescent="0.25">
      <c r="A122" t="str">
        <f t="shared" si="0"/>
        <v>Chris Conroy</v>
      </c>
      <c r="B122">
        <f t="shared" si="1"/>
        <v>8.3443181818181813</v>
      </c>
      <c r="C122">
        <f t="shared" si="2"/>
        <v>8.4</v>
      </c>
      <c r="D122">
        <f t="shared" si="4"/>
        <v>5.5681818181819054E-2</v>
      </c>
      <c r="E122">
        <f t="shared" si="3"/>
        <v>2.5565909090909091</v>
      </c>
      <c r="F122">
        <f>Z21</f>
        <v>2.4700000000000002</v>
      </c>
      <c r="G122">
        <f t="shared" si="5"/>
        <v>-8.6590909090908941E-2</v>
      </c>
    </row>
    <row r="123" spans="1:7" x14ac:dyDescent="0.25">
      <c r="A123" t="str">
        <f t="shared" si="0"/>
        <v>Chris Guccione</v>
      </c>
      <c r="B123">
        <f t="shared" si="1"/>
        <v>8.3443181818181813</v>
      </c>
      <c r="C123">
        <f t="shared" si="2"/>
        <v>9.1999999999999993</v>
      </c>
      <c r="D123">
        <f t="shared" si="4"/>
        <v>0.85568181818181799</v>
      </c>
      <c r="E123">
        <f t="shared" si="3"/>
        <v>2.5565909090909091</v>
      </c>
      <c r="F123">
        <f>Z22</f>
        <v>2.76</v>
      </c>
      <c r="G123">
        <f t="shared" si="5"/>
        <v>0.20340909090909065</v>
      </c>
    </row>
    <row r="124" spans="1:7" x14ac:dyDescent="0.25">
      <c r="A124" t="str">
        <f t="shared" si="0"/>
        <v>Chris Segal</v>
      </c>
      <c r="B124">
        <f t="shared" si="1"/>
        <v>8.3443181818181813</v>
      </c>
      <c r="C124">
        <f t="shared" si="2"/>
        <v>8.5</v>
      </c>
      <c r="D124">
        <f t="shared" si="4"/>
        <v>0.1556818181818187</v>
      </c>
      <c r="E124">
        <f t="shared" si="3"/>
        <v>2.5565909090909091</v>
      </c>
      <c r="F124">
        <f>Z23</f>
        <v>2.88</v>
      </c>
      <c r="G124">
        <f t="shared" si="5"/>
        <v>0.32340909090909076</v>
      </c>
    </row>
    <row r="125" spans="1:7" x14ac:dyDescent="0.25">
      <c r="A125" t="str">
        <f t="shared" si="0"/>
        <v>Clint Fagan</v>
      </c>
      <c r="B125">
        <f t="shared" si="1"/>
        <v>8.3443181818181813</v>
      </c>
      <c r="C125">
        <f t="shared" si="2"/>
        <v>8</v>
      </c>
      <c r="D125">
        <f t="shared" si="4"/>
        <v>-0.3443181818181813</v>
      </c>
      <c r="E125">
        <f t="shared" si="3"/>
        <v>2.5565909090909091</v>
      </c>
      <c r="F125">
        <f>Z24</f>
        <v>2.2799999999999998</v>
      </c>
      <c r="G125">
        <f t="shared" si="5"/>
        <v>-0.27659090909090933</v>
      </c>
    </row>
    <row r="126" spans="1:7" x14ac:dyDescent="0.25">
      <c r="A126" t="str">
        <f t="shared" si="0"/>
        <v>Cory Blaser</v>
      </c>
      <c r="B126">
        <f t="shared" si="1"/>
        <v>8.3443181818181813</v>
      </c>
      <c r="C126">
        <f t="shared" si="2"/>
        <v>8.6999999999999993</v>
      </c>
      <c r="D126">
        <f t="shared" si="4"/>
        <v>0.35568181818181799</v>
      </c>
      <c r="E126">
        <f t="shared" si="3"/>
        <v>2.5565909090909091</v>
      </c>
      <c r="F126">
        <f>Z25</f>
        <v>3.09</v>
      </c>
      <c r="G126">
        <f t="shared" si="5"/>
        <v>0.53340909090909072</v>
      </c>
    </row>
    <row r="127" spans="1:7" x14ac:dyDescent="0.25">
      <c r="A127" t="str">
        <f t="shared" si="0"/>
        <v>D.J. Reyburn</v>
      </c>
      <c r="B127">
        <f t="shared" si="1"/>
        <v>8.3443181818181813</v>
      </c>
      <c r="C127">
        <f t="shared" si="2"/>
        <v>8.4</v>
      </c>
      <c r="D127">
        <f t="shared" si="4"/>
        <v>5.5681818181819054E-2</v>
      </c>
      <c r="E127">
        <f t="shared" si="3"/>
        <v>2.5565909090909091</v>
      </c>
      <c r="F127">
        <f>Z26</f>
        <v>2.2200000000000002</v>
      </c>
      <c r="G127">
        <f t="shared" si="5"/>
        <v>-0.33659090909090894</v>
      </c>
    </row>
    <row r="128" spans="1:7" x14ac:dyDescent="0.25">
      <c r="A128" t="str">
        <f t="shared" si="0"/>
        <v>Dale Scott</v>
      </c>
      <c r="B128">
        <f t="shared" si="1"/>
        <v>8.3443181818181813</v>
      </c>
      <c r="C128">
        <f t="shared" si="2"/>
        <v>7.4</v>
      </c>
      <c r="D128">
        <f t="shared" si="4"/>
        <v>-0.94431818181818095</v>
      </c>
      <c r="E128">
        <f t="shared" si="3"/>
        <v>2.5565909090909091</v>
      </c>
      <c r="F128">
        <f>Z27</f>
        <v>2.33</v>
      </c>
      <c r="G128">
        <f t="shared" si="5"/>
        <v>-0.22659090909090907</v>
      </c>
    </row>
    <row r="129" spans="1:7" x14ac:dyDescent="0.25">
      <c r="A129" t="str">
        <f t="shared" si="0"/>
        <v>Dan Bellino</v>
      </c>
      <c r="B129">
        <f t="shared" si="1"/>
        <v>8.3443181818181813</v>
      </c>
      <c r="C129">
        <f t="shared" si="2"/>
        <v>8.8000000000000007</v>
      </c>
      <c r="D129">
        <f t="shared" si="4"/>
        <v>0.45568181818181941</v>
      </c>
      <c r="E129">
        <f t="shared" si="3"/>
        <v>2.5565909090909091</v>
      </c>
      <c r="F129">
        <f>Z28</f>
        <v>2.57</v>
      </c>
      <c r="G129">
        <f t="shared" si="5"/>
        <v>1.3409090909090704E-2</v>
      </c>
    </row>
    <row r="130" spans="1:7" x14ac:dyDescent="0.25">
      <c r="A130" t="str">
        <f t="shared" si="0"/>
        <v>Dan Iassogna</v>
      </c>
      <c r="B130">
        <f t="shared" si="1"/>
        <v>8.3443181818181813</v>
      </c>
      <c r="C130">
        <f t="shared" si="2"/>
        <v>8.8000000000000007</v>
      </c>
      <c r="D130">
        <f t="shared" si="4"/>
        <v>0.45568181818181941</v>
      </c>
      <c r="E130">
        <f t="shared" si="3"/>
        <v>2.5565909090909091</v>
      </c>
      <c r="F130">
        <f>Z29</f>
        <v>2.4900000000000002</v>
      </c>
      <c r="G130">
        <f t="shared" si="5"/>
        <v>-6.6590909090908923E-2</v>
      </c>
    </row>
    <row r="131" spans="1:7" x14ac:dyDescent="0.25">
      <c r="A131" t="str">
        <f t="shared" si="0"/>
        <v>Dana DeMuth</v>
      </c>
      <c r="B131">
        <f t="shared" si="1"/>
        <v>8.3443181818181813</v>
      </c>
      <c r="C131">
        <f t="shared" si="2"/>
        <v>7.9</v>
      </c>
      <c r="D131">
        <f t="shared" si="4"/>
        <v>-0.44431818181818095</v>
      </c>
      <c r="E131">
        <f t="shared" si="3"/>
        <v>2.5565909090909091</v>
      </c>
      <c r="F131">
        <f>Z30</f>
        <v>2.2599999999999998</v>
      </c>
      <c r="G131">
        <f t="shared" si="5"/>
        <v>-0.29659090909090935</v>
      </c>
    </row>
    <row r="132" spans="1:7" x14ac:dyDescent="0.25">
      <c r="A132" t="str">
        <f t="shared" si="0"/>
        <v>David Rackley</v>
      </c>
      <c r="B132">
        <f t="shared" si="1"/>
        <v>8.3443181818181813</v>
      </c>
      <c r="C132">
        <f t="shared" si="2"/>
        <v>7.9</v>
      </c>
      <c r="D132">
        <f t="shared" si="4"/>
        <v>-0.44431818181818095</v>
      </c>
      <c r="E132">
        <f t="shared" si="3"/>
        <v>2.5565909090909091</v>
      </c>
      <c r="F132">
        <f>Z31</f>
        <v>2.31</v>
      </c>
      <c r="G132">
        <f t="shared" si="5"/>
        <v>-0.24659090909090908</v>
      </c>
    </row>
    <row r="133" spans="1:7" x14ac:dyDescent="0.25">
      <c r="A133" t="str">
        <f t="shared" si="0"/>
        <v>Doug Eddings</v>
      </c>
      <c r="B133">
        <f t="shared" si="1"/>
        <v>8.3443181818181813</v>
      </c>
      <c r="C133">
        <f t="shared" si="2"/>
        <v>9</v>
      </c>
      <c r="D133">
        <f t="shared" si="4"/>
        <v>0.6556818181818187</v>
      </c>
      <c r="E133">
        <f t="shared" si="3"/>
        <v>2.5565909090909091</v>
      </c>
      <c r="F133">
        <f>Z32</f>
        <v>3.5</v>
      </c>
      <c r="G133">
        <f t="shared" si="5"/>
        <v>0.94340909090909086</v>
      </c>
    </row>
    <row r="134" spans="1:7" x14ac:dyDescent="0.25">
      <c r="A134" t="str">
        <f t="shared" si="0"/>
        <v>Ed Hickox</v>
      </c>
      <c r="B134">
        <f t="shared" si="1"/>
        <v>8.3443181818181813</v>
      </c>
      <c r="C134">
        <f t="shared" si="2"/>
        <v>8.1</v>
      </c>
      <c r="D134">
        <f t="shared" si="4"/>
        <v>-0.24431818181818166</v>
      </c>
      <c r="E134">
        <f t="shared" si="3"/>
        <v>2.5565909090909091</v>
      </c>
      <c r="F134">
        <f>Z33</f>
        <v>2.44</v>
      </c>
      <c r="G134">
        <f t="shared" si="5"/>
        <v>-0.11659090909090919</v>
      </c>
    </row>
    <row r="135" spans="1:7" x14ac:dyDescent="0.25">
      <c r="A135" t="str">
        <f t="shared" si="0"/>
        <v>Eric Cooper</v>
      </c>
      <c r="B135">
        <f t="shared" si="1"/>
        <v>8.3443181818181813</v>
      </c>
      <c r="C135">
        <f t="shared" si="2"/>
        <v>8.6999999999999993</v>
      </c>
      <c r="D135">
        <f t="shared" si="4"/>
        <v>0.35568181818181799</v>
      </c>
      <c r="E135">
        <f t="shared" si="3"/>
        <v>2.5565909090909091</v>
      </c>
      <c r="F135">
        <f>Z34</f>
        <v>2.93</v>
      </c>
      <c r="G135">
        <f t="shared" si="5"/>
        <v>0.37340909090909102</v>
      </c>
    </row>
    <row r="136" spans="1:7" x14ac:dyDescent="0.25">
      <c r="A136" t="str">
        <f t="shared" si="0"/>
        <v>Fieldin Culbreth</v>
      </c>
      <c r="B136">
        <f t="shared" si="1"/>
        <v>8.3443181818181813</v>
      </c>
      <c r="C136">
        <f t="shared" si="2"/>
        <v>7.6</v>
      </c>
      <c r="D136">
        <f t="shared" si="4"/>
        <v>-0.74431818181818166</v>
      </c>
      <c r="E136">
        <f t="shared" si="3"/>
        <v>2.5565909090909091</v>
      </c>
      <c r="F136">
        <f>Z35</f>
        <v>2.16</v>
      </c>
      <c r="G136">
        <f t="shared" si="5"/>
        <v>-0.39659090909090899</v>
      </c>
    </row>
    <row r="137" spans="1:7" x14ac:dyDescent="0.25">
      <c r="A137" t="str">
        <f t="shared" ref="A137:A168" si="6">A36</f>
        <v>Gabe Morales</v>
      </c>
      <c r="B137">
        <f t="shared" ref="B137:B168" si="7">$Y$102</f>
        <v>8.3443181818181813</v>
      </c>
      <c r="C137">
        <f t="shared" ref="C137:C168" si="8">Y36</f>
        <v>8.9</v>
      </c>
      <c r="D137">
        <f t="shared" si="4"/>
        <v>0.55568181818181905</v>
      </c>
      <c r="E137">
        <f t="shared" ref="E137:E168" si="9">$Z$102</f>
        <v>2.5565909090909091</v>
      </c>
      <c r="F137">
        <f>Z36</f>
        <v>2.72</v>
      </c>
      <c r="G137">
        <f t="shared" si="5"/>
        <v>0.16340909090909106</v>
      </c>
    </row>
    <row r="138" spans="1:7" x14ac:dyDescent="0.25">
      <c r="A138" t="str">
        <f t="shared" si="6"/>
        <v>Gary Cederstrom</v>
      </c>
      <c r="B138">
        <f t="shared" si="7"/>
        <v>8.3443181818181813</v>
      </c>
      <c r="C138">
        <f t="shared" si="8"/>
        <v>8.6</v>
      </c>
      <c r="D138">
        <f t="shared" si="4"/>
        <v>0.25568181818181834</v>
      </c>
      <c r="E138">
        <f t="shared" si="9"/>
        <v>2.5565909090909091</v>
      </c>
      <c r="F138">
        <f>Z37</f>
        <v>2.73</v>
      </c>
      <c r="G138">
        <f t="shared" si="5"/>
        <v>0.17340909090909085</v>
      </c>
    </row>
    <row r="139" spans="1:7" x14ac:dyDescent="0.25">
      <c r="A139" t="str">
        <f t="shared" si="6"/>
        <v>Gerry Davis</v>
      </c>
      <c r="B139">
        <f t="shared" si="7"/>
        <v>8.3443181818181813</v>
      </c>
      <c r="C139">
        <f t="shared" si="8"/>
        <v>8.3000000000000007</v>
      </c>
      <c r="D139">
        <f t="shared" si="4"/>
        <v>-4.4318181818180591E-2</v>
      </c>
      <c r="E139">
        <f t="shared" si="9"/>
        <v>2.5565909090909091</v>
      </c>
      <c r="F139">
        <f>Z38</f>
        <v>2.77</v>
      </c>
      <c r="G139">
        <f t="shared" si="5"/>
        <v>0.21340909090909088</v>
      </c>
    </row>
    <row r="140" spans="1:7" x14ac:dyDescent="0.25">
      <c r="A140" t="str">
        <f t="shared" si="6"/>
        <v>Greg Gibson</v>
      </c>
      <c r="B140">
        <f t="shared" si="7"/>
        <v>8.3443181818181813</v>
      </c>
      <c r="C140">
        <f t="shared" si="8"/>
        <v>8.5</v>
      </c>
      <c r="D140">
        <f t="shared" si="4"/>
        <v>0.1556818181818187</v>
      </c>
      <c r="E140">
        <f t="shared" si="9"/>
        <v>2.5565909090909091</v>
      </c>
      <c r="F140">
        <f>Z39</f>
        <v>2.5099999999999998</v>
      </c>
      <c r="G140">
        <f t="shared" si="5"/>
        <v>-4.6590909090909349E-2</v>
      </c>
    </row>
    <row r="141" spans="1:7" x14ac:dyDescent="0.25">
      <c r="A141" t="str">
        <f t="shared" si="6"/>
        <v>Hunter Wendelstedt</v>
      </c>
      <c r="B141">
        <f t="shared" si="7"/>
        <v>8.3443181818181813</v>
      </c>
      <c r="C141">
        <f t="shared" si="8"/>
        <v>8.1999999999999993</v>
      </c>
      <c r="D141">
        <f t="shared" si="4"/>
        <v>-0.14431818181818201</v>
      </c>
      <c r="E141">
        <f t="shared" si="9"/>
        <v>2.5565909090909091</v>
      </c>
      <c r="F141">
        <f>Z40</f>
        <v>2.33</v>
      </c>
      <c r="G141">
        <f t="shared" si="5"/>
        <v>-0.22659090909090907</v>
      </c>
    </row>
    <row r="142" spans="1:7" x14ac:dyDescent="0.25">
      <c r="A142" t="str">
        <f t="shared" si="6"/>
        <v>James Hoye</v>
      </c>
      <c r="B142">
        <f t="shared" si="7"/>
        <v>8.3443181818181813</v>
      </c>
      <c r="C142">
        <f t="shared" si="8"/>
        <v>8.3000000000000007</v>
      </c>
      <c r="D142">
        <f t="shared" si="4"/>
        <v>-4.4318181818180591E-2</v>
      </c>
      <c r="E142">
        <f t="shared" si="9"/>
        <v>2.5565909090909091</v>
      </c>
      <c r="F142">
        <f>Z41</f>
        <v>2.0699999999999998</v>
      </c>
      <c r="G142">
        <f t="shared" si="5"/>
        <v>-0.4865909090909093</v>
      </c>
    </row>
    <row r="143" spans="1:7" x14ac:dyDescent="0.25">
      <c r="A143" t="str">
        <f t="shared" si="6"/>
        <v>Jeff Kellogg</v>
      </c>
      <c r="B143">
        <f t="shared" si="7"/>
        <v>8.3443181818181813</v>
      </c>
      <c r="C143">
        <f t="shared" si="8"/>
        <v>8</v>
      </c>
      <c r="D143">
        <f t="shared" si="4"/>
        <v>-0.3443181818181813</v>
      </c>
      <c r="E143">
        <f t="shared" si="9"/>
        <v>2.5565909090909091</v>
      </c>
      <c r="F143">
        <f>Z42</f>
        <v>2.09</v>
      </c>
      <c r="G143">
        <f t="shared" si="5"/>
        <v>-0.46659090909090928</v>
      </c>
    </row>
    <row r="144" spans="1:7" x14ac:dyDescent="0.25">
      <c r="A144" t="str">
        <f t="shared" si="6"/>
        <v>Jeff Nelson</v>
      </c>
      <c r="B144">
        <f t="shared" si="7"/>
        <v>8.3443181818181813</v>
      </c>
      <c r="C144">
        <f t="shared" si="8"/>
        <v>7.9</v>
      </c>
      <c r="D144">
        <f t="shared" si="4"/>
        <v>-0.44431818181818095</v>
      </c>
      <c r="E144">
        <f t="shared" si="9"/>
        <v>2.5565909090909091</v>
      </c>
      <c r="F144">
        <f>Z43</f>
        <v>2.73</v>
      </c>
      <c r="G144">
        <f t="shared" si="5"/>
        <v>0.17340909090909085</v>
      </c>
    </row>
    <row r="145" spans="1:7" x14ac:dyDescent="0.25">
      <c r="A145" t="str">
        <f t="shared" si="6"/>
        <v>Jerry Layne</v>
      </c>
      <c r="B145">
        <f t="shared" si="7"/>
        <v>8.3443181818181813</v>
      </c>
      <c r="C145">
        <f t="shared" si="8"/>
        <v>8.1999999999999993</v>
      </c>
      <c r="D145">
        <f t="shared" si="4"/>
        <v>-0.14431818181818201</v>
      </c>
      <c r="E145">
        <f t="shared" si="9"/>
        <v>2.5565909090909091</v>
      </c>
      <c r="F145">
        <f>Z44</f>
        <v>2.61</v>
      </c>
      <c r="G145">
        <f t="shared" si="5"/>
        <v>5.340909090909074E-2</v>
      </c>
    </row>
    <row r="146" spans="1:7" x14ac:dyDescent="0.25">
      <c r="A146" t="str">
        <f t="shared" si="6"/>
        <v>Jerry Meals</v>
      </c>
      <c r="B146">
        <f t="shared" si="7"/>
        <v>8.3443181818181813</v>
      </c>
      <c r="C146">
        <f t="shared" si="8"/>
        <v>8</v>
      </c>
      <c r="D146">
        <f t="shared" si="4"/>
        <v>-0.3443181818181813</v>
      </c>
      <c r="E146">
        <f t="shared" si="9"/>
        <v>2.5565909090909091</v>
      </c>
      <c r="F146">
        <f>Z45</f>
        <v>2.35</v>
      </c>
      <c r="G146">
        <f t="shared" si="5"/>
        <v>-0.20659090909090905</v>
      </c>
    </row>
    <row r="147" spans="1:7" x14ac:dyDescent="0.25">
      <c r="A147" t="str">
        <f t="shared" si="6"/>
        <v>Jim Reynolds</v>
      </c>
      <c r="B147">
        <f t="shared" si="7"/>
        <v>8.3443181818181813</v>
      </c>
      <c r="C147">
        <f t="shared" si="8"/>
        <v>8.1999999999999993</v>
      </c>
      <c r="D147">
        <f t="shared" si="4"/>
        <v>-0.14431818181818201</v>
      </c>
      <c r="E147">
        <f t="shared" si="9"/>
        <v>2.5565909090909091</v>
      </c>
      <c r="F147">
        <f>Z46</f>
        <v>2.33</v>
      </c>
      <c r="G147">
        <f t="shared" si="5"/>
        <v>-0.22659090909090907</v>
      </c>
    </row>
    <row r="148" spans="1:7" x14ac:dyDescent="0.25">
      <c r="A148" t="str">
        <f t="shared" si="6"/>
        <v>Jim Wolf</v>
      </c>
      <c r="B148">
        <f t="shared" si="7"/>
        <v>8.3443181818181813</v>
      </c>
      <c r="C148">
        <f t="shared" si="8"/>
        <v>8.5</v>
      </c>
      <c r="D148">
        <f t="shared" si="4"/>
        <v>0.1556818181818187</v>
      </c>
      <c r="E148">
        <f t="shared" si="9"/>
        <v>2.5565909090909091</v>
      </c>
      <c r="F148">
        <f>Z47</f>
        <v>2.37</v>
      </c>
      <c r="G148">
        <f t="shared" si="5"/>
        <v>-0.18659090909090903</v>
      </c>
    </row>
    <row r="149" spans="1:7" x14ac:dyDescent="0.25">
      <c r="A149" t="str">
        <f t="shared" si="6"/>
        <v>Joe West</v>
      </c>
      <c r="B149">
        <f t="shared" si="7"/>
        <v>8.3443181818181813</v>
      </c>
      <c r="C149">
        <f t="shared" si="8"/>
        <v>8.6</v>
      </c>
      <c r="D149">
        <f t="shared" si="4"/>
        <v>0.25568181818181834</v>
      </c>
      <c r="E149">
        <f t="shared" si="9"/>
        <v>2.5565909090909091</v>
      </c>
      <c r="F149">
        <f>Z48</f>
        <v>2.4700000000000002</v>
      </c>
      <c r="G149">
        <f t="shared" si="5"/>
        <v>-8.6590909090908941E-2</v>
      </c>
    </row>
    <row r="150" spans="1:7" x14ac:dyDescent="0.25">
      <c r="A150" t="str">
        <f t="shared" si="6"/>
        <v>John Tumpane</v>
      </c>
      <c r="B150">
        <f t="shared" si="7"/>
        <v>8.3443181818181813</v>
      </c>
      <c r="C150">
        <f t="shared" si="8"/>
        <v>8.3000000000000007</v>
      </c>
      <c r="D150">
        <f t="shared" si="4"/>
        <v>-4.4318181818180591E-2</v>
      </c>
      <c r="E150">
        <f t="shared" si="9"/>
        <v>2.5565909090909091</v>
      </c>
      <c r="F150">
        <f>Z49</f>
        <v>2.35</v>
      </c>
      <c r="G150">
        <f t="shared" si="5"/>
        <v>-0.20659090909090905</v>
      </c>
    </row>
    <row r="151" spans="1:7" x14ac:dyDescent="0.25">
      <c r="A151" t="str">
        <f t="shared" si="6"/>
        <v>Jordan Baker</v>
      </c>
      <c r="B151">
        <f t="shared" si="7"/>
        <v>8.3443181818181813</v>
      </c>
      <c r="C151">
        <f t="shared" si="8"/>
        <v>8</v>
      </c>
      <c r="D151">
        <f t="shared" si="4"/>
        <v>-0.3443181818181813</v>
      </c>
      <c r="E151">
        <f t="shared" si="9"/>
        <v>2.5565909090909091</v>
      </c>
      <c r="F151">
        <f>Z50</f>
        <v>2.2400000000000002</v>
      </c>
      <c r="G151">
        <f t="shared" si="5"/>
        <v>-0.31659090909090892</v>
      </c>
    </row>
    <row r="152" spans="1:7" x14ac:dyDescent="0.25">
      <c r="A152" t="str">
        <f t="shared" si="6"/>
        <v>Kerwin Danley</v>
      </c>
      <c r="B152">
        <f t="shared" si="7"/>
        <v>8.3443181818181813</v>
      </c>
      <c r="C152">
        <f t="shared" si="8"/>
        <v>8.4</v>
      </c>
      <c r="D152">
        <f t="shared" si="4"/>
        <v>5.5681818181819054E-2</v>
      </c>
      <c r="E152">
        <f t="shared" si="9"/>
        <v>2.5565909090909091</v>
      </c>
      <c r="F152">
        <f>Z51</f>
        <v>2.48</v>
      </c>
      <c r="G152">
        <f t="shared" si="5"/>
        <v>-7.6590909090909154E-2</v>
      </c>
    </row>
    <row r="153" spans="1:7" x14ac:dyDescent="0.25">
      <c r="A153" t="str">
        <f t="shared" si="6"/>
        <v>Lance Barksdale</v>
      </c>
      <c r="B153">
        <f t="shared" si="7"/>
        <v>8.3443181818181813</v>
      </c>
      <c r="C153">
        <f t="shared" si="8"/>
        <v>8.6</v>
      </c>
      <c r="D153">
        <f t="shared" si="4"/>
        <v>0.25568181818181834</v>
      </c>
      <c r="E153">
        <f t="shared" si="9"/>
        <v>2.5565909090909091</v>
      </c>
      <c r="F153">
        <f>Z52</f>
        <v>2.38</v>
      </c>
      <c r="G153">
        <f t="shared" si="5"/>
        <v>-0.17659090909090924</v>
      </c>
    </row>
    <row r="154" spans="1:7" x14ac:dyDescent="0.25">
      <c r="A154" t="str">
        <f t="shared" si="6"/>
        <v>Lance Barrett</v>
      </c>
      <c r="B154">
        <f t="shared" si="7"/>
        <v>8.3443181818181813</v>
      </c>
      <c r="C154">
        <f t="shared" si="8"/>
        <v>8.4</v>
      </c>
      <c r="D154">
        <f t="shared" si="4"/>
        <v>5.5681818181819054E-2</v>
      </c>
      <c r="E154">
        <f t="shared" si="9"/>
        <v>2.5565909090909091</v>
      </c>
      <c r="F154">
        <f>Z53</f>
        <v>2.99</v>
      </c>
      <c r="G154">
        <f t="shared" si="5"/>
        <v>0.43340909090909108</v>
      </c>
    </row>
    <row r="155" spans="1:7" x14ac:dyDescent="0.25">
      <c r="A155" t="str">
        <f t="shared" si="6"/>
        <v>Larry Vanover</v>
      </c>
      <c r="B155">
        <f t="shared" si="7"/>
        <v>8.3443181818181813</v>
      </c>
      <c r="C155">
        <f t="shared" si="8"/>
        <v>8.4</v>
      </c>
      <c r="D155">
        <f t="shared" si="4"/>
        <v>5.5681818181819054E-2</v>
      </c>
      <c r="E155">
        <f t="shared" si="9"/>
        <v>2.5565909090909091</v>
      </c>
      <c r="F155">
        <f>Z54</f>
        <v>2.2000000000000002</v>
      </c>
      <c r="G155">
        <f t="shared" si="5"/>
        <v>-0.35659090909090896</v>
      </c>
    </row>
    <row r="156" spans="1:7" x14ac:dyDescent="0.25">
      <c r="A156" t="str">
        <f t="shared" si="6"/>
        <v>Laz Diaz</v>
      </c>
      <c r="B156">
        <f t="shared" si="7"/>
        <v>8.3443181818181813</v>
      </c>
      <c r="C156">
        <f t="shared" si="8"/>
        <v>8.5</v>
      </c>
      <c r="D156">
        <f t="shared" si="4"/>
        <v>0.1556818181818187</v>
      </c>
      <c r="E156">
        <f t="shared" si="9"/>
        <v>2.5565909090909091</v>
      </c>
      <c r="F156">
        <f>Z55</f>
        <v>2.7</v>
      </c>
      <c r="G156">
        <f t="shared" si="5"/>
        <v>0.14340909090909104</v>
      </c>
    </row>
    <row r="157" spans="1:7" x14ac:dyDescent="0.25">
      <c r="A157" t="str">
        <f t="shared" si="6"/>
        <v>Manny Gonzalez</v>
      </c>
      <c r="B157">
        <f t="shared" si="7"/>
        <v>8.3443181818181813</v>
      </c>
      <c r="C157">
        <f t="shared" si="8"/>
        <v>7.7</v>
      </c>
      <c r="D157">
        <f t="shared" si="4"/>
        <v>-0.64431818181818112</v>
      </c>
      <c r="E157">
        <f t="shared" si="9"/>
        <v>2.5565909090909091</v>
      </c>
      <c r="F157">
        <f>Z56</f>
        <v>2.41</v>
      </c>
      <c r="G157">
        <f t="shared" si="5"/>
        <v>-0.14659090909090899</v>
      </c>
    </row>
    <row r="158" spans="1:7" x14ac:dyDescent="0.25">
      <c r="A158" t="str">
        <f t="shared" si="6"/>
        <v>Mark Carlson</v>
      </c>
      <c r="B158">
        <f t="shared" si="7"/>
        <v>8.3443181818181813</v>
      </c>
      <c r="C158">
        <f t="shared" si="8"/>
        <v>8.3000000000000007</v>
      </c>
      <c r="D158">
        <f t="shared" si="4"/>
        <v>-4.4318181818180591E-2</v>
      </c>
      <c r="E158">
        <f t="shared" si="9"/>
        <v>2.5565909090909091</v>
      </c>
      <c r="F158">
        <f>Z57</f>
        <v>2.56</v>
      </c>
      <c r="G158">
        <f t="shared" si="5"/>
        <v>3.4090909090909172E-3</v>
      </c>
    </row>
    <row r="159" spans="1:7" x14ac:dyDescent="0.25">
      <c r="A159" t="str">
        <f t="shared" si="6"/>
        <v>Mark Ripperger</v>
      </c>
      <c r="B159">
        <f t="shared" si="7"/>
        <v>8.3443181818181813</v>
      </c>
      <c r="C159">
        <f t="shared" si="8"/>
        <v>8.3000000000000007</v>
      </c>
      <c r="D159">
        <f t="shared" si="4"/>
        <v>-4.4318181818180591E-2</v>
      </c>
      <c r="E159">
        <f t="shared" si="9"/>
        <v>2.5565909090909091</v>
      </c>
      <c r="F159">
        <f>Z58</f>
        <v>2.82</v>
      </c>
      <c r="G159">
        <f t="shared" si="5"/>
        <v>0.2634090909090907</v>
      </c>
    </row>
    <row r="160" spans="1:7" x14ac:dyDescent="0.25">
      <c r="A160" t="str">
        <f t="shared" si="6"/>
        <v>Mark Wegner</v>
      </c>
      <c r="B160">
        <f t="shared" si="7"/>
        <v>8.3443181818181813</v>
      </c>
      <c r="C160">
        <f t="shared" si="8"/>
        <v>8.1999999999999993</v>
      </c>
      <c r="D160">
        <f t="shared" si="4"/>
        <v>-0.14431818181818201</v>
      </c>
      <c r="E160">
        <f t="shared" si="9"/>
        <v>2.5565909090909091</v>
      </c>
      <c r="F160">
        <f>Z59</f>
        <v>2.37</v>
      </c>
      <c r="G160">
        <f t="shared" si="5"/>
        <v>-0.18659090909090903</v>
      </c>
    </row>
    <row r="161" spans="1:7" x14ac:dyDescent="0.25">
      <c r="A161" t="str">
        <f t="shared" si="6"/>
        <v>Marty Foster</v>
      </c>
      <c r="B161">
        <f t="shared" si="7"/>
        <v>8.3443181818181813</v>
      </c>
      <c r="C161">
        <f t="shared" si="8"/>
        <v>8.1999999999999993</v>
      </c>
      <c r="D161">
        <f t="shared" si="4"/>
        <v>-0.14431818181818201</v>
      </c>
      <c r="E161">
        <f t="shared" si="9"/>
        <v>2.5565909090909091</v>
      </c>
      <c r="F161">
        <f>Z60</f>
        <v>2.4300000000000002</v>
      </c>
      <c r="G161">
        <f t="shared" si="5"/>
        <v>-0.12659090909090898</v>
      </c>
    </row>
    <row r="162" spans="1:7" x14ac:dyDescent="0.25">
      <c r="A162" t="str">
        <f t="shared" si="6"/>
        <v>Marvin Hudson</v>
      </c>
      <c r="B162">
        <f t="shared" si="7"/>
        <v>8.3443181818181813</v>
      </c>
      <c r="C162">
        <f t="shared" si="8"/>
        <v>8.1</v>
      </c>
      <c r="D162">
        <f t="shared" si="4"/>
        <v>-0.24431818181818166</v>
      </c>
      <c r="E162">
        <f t="shared" si="9"/>
        <v>2.5565909090909091</v>
      </c>
      <c r="F162">
        <f>Z61</f>
        <v>2.2999999999999998</v>
      </c>
      <c r="G162">
        <f t="shared" si="5"/>
        <v>-0.25659090909090931</v>
      </c>
    </row>
    <row r="163" spans="1:7" x14ac:dyDescent="0.25">
      <c r="A163" t="str">
        <f t="shared" si="6"/>
        <v>Mike DiMuro</v>
      </c>
      <c r="B163">
        <f t="shared" si="7"/>
        <v>8.3443181818181813</v>
      </c>
      <c r="C163">
        <f t="shared" si="8"/>
        <v>9.1999999999999993</v>
      </c>
      <c r="D163">
        <f t="shared" si="4"/>
        <v>0.85568181818181799</v>
      </c>
      <c r="E163">
        <f t="shared" si="9"/>
        <v>2.5565909090909091</v>
      </c>
      <c r="F163">
        <f>Z62</f>
        <v>2.84</v>
      </c>
      <c r="G163">
        <f t="shared" si="5"/>
        <v>0.28340909090909072</v>
      </c>
    </row>
    <row r="164" spans="1:7" x14ac:dyDescent="0.25">
      <c r="A164" t="str">
        <f t="shared" si="6"/>
        <v>Mike Estabrook</v>
      </c>
      <c r="B164">
        <f t="shared" si="7"/>
        <v>8.3443181818181813</v>
      </c>
      <c r="C164">
        <f t="shared" si="8"/>
        <v>8.1999999999999993</v>
      </c>
      <c r="D164">
        <f t="shared" si="4"/>
        <v>-0.14431818181818201</v>
      </c>
      <c r="E164">
        <f t="shared" si="9"/>
        <v>2.5565909090909091</v>
      </c>
      <c r="F164">
        <f>Z63</f>
        <v>2.89</v>
      </c>
      <c r="G164">
        <f t="shared" si="5"/>
        <v>0.33340909090909099</v>
      </c>
    </row>
    <row r="165" spans="1:7" x14ac:dyDescent="0.25">
      <c r="A165" t="str">
        <f t="shared" si="6"/>
        <v>Mike Everitt</v>
      </c>
      <c r="B165">
        <f t="shared" si="7"/>
        <v>8.3443181818181813</v>
      </c>
      <c r="C165">
        <f t="shared" si="8"/>
        <v>8.5</v>
      </c>
      <c r="D165">
        <f t="shared" si="4"/>
        <v>0.1556818181818187</v>
      </c>
      <c r="E165">
        <f t="shared" si="9"/>
        <v>2.5565909090909091</v>
      </c>
      <c r="F165">
        <f>Z64</f>
        <v>2.68</v>
      </c>
      <c r="G165">
        <f t="shared" si="5"/>
        <v>0.12340909090909102</v>
      </c>
    </row>
    <row r="166" spans="1:7" x14ac:dyDescent="0.25">
      <c r="A166" t="str">
        <f t="shared" si="6"/>
        <v>Mike Muchlinski</v>
      </c>
      <c r="B166">
        <f t="shared" si="7"/>
        <v>8.3443181818181813</v>
      </c>
      <c r="C166">
        <f t="shared" si="8"/>
        <v>8.6999999999999993</v>
      </c>
      <c r="D166">
        <f t="shared" si="4"/>
        <v>0.35568181818181799</v>
      </c>
      <c r="E166">
        <f t="shared" si="9"/>
        <v>2.5565909090909091</v>
      </c>
      <c r="F166">
        <f>Z65</f>
        <v>2.82</v>
      </c>
      <c r="G166">
        <f t="shared" si="5"/>
        <v>0.2634090909090907</v>
      </c>
    </row>
    <row r="167" spans="1:7" x14ac:dyDescent="0.25">
      <c r="A167" t="str">
        <f t="shared" si="6"/>
        <v>Mike Winters</v>
      </c>
      <c r="B167">
        <f t="shared" si="7"/>
        <v>8.3443181818181813</v>
      </c>
      <c r="C167">
        <f t="shared" si="8"/>
        <v>8</v>
      </c>
      <c r="D167">
        <f t="shared" si="4"/>
        <v>-0.3443181818181813</v>
      </c>
      <c r="E167">
        <f t="shared" si="9"/>
        <v>2.5565909090909091</v>
      </c>
      <c r="F167">
        <f>Z66</f>
        <v>2.52</v>
      </c>
      <c r="G167">
        <f t="shared" si="5"/>
        <v>-3.6590909090909118E-2</v>
      </c>
    </row>
    <row r="168" spans="1:7" x14ac:dyDescent="0.25">
      <c r="A168" t="str">
        <f t="shared" si="6"/>
        <v>Nic Lentz</v>
      </c>
      <c r="B168">
        <f t="shared" si="7"/>
        <v>8.3443181818181813</v>
      </c>
      <c r="C168">
        <f t="shared" si="8"/>
        <v>7.8</v>
      </c>
      <c r="D168">
        <f t="shared" si="4"/>
        <v>-0.54431818181818148</v>
      </c>
      <c r="E168">
        <f t="shared" si="9"/>
        <v>2.5565909090909091</v>
      </c>
      <c r="F168">
        <f>Z67</f>
        <v>2.8</v>
      </c>
      <c r="G168">
        <f t="shared" si="5"/>
        <v>0.24340909090909069</v>
      </c>
    </row>
    <row r="169" spans="1:7" x14ac:dyDescent="0.25">
      <c r="A169" t="str">
        <f t="shared" ref="A169:A200" si="10">A68</f>
        <v>Pat Hoberg</v>
      </c>
      <c r="B169">
        <f t="shared" ref="B169:B201" si="11">$Y$102</f>
        <v>8.3443181818181813</v>
      </c>
      <c r="C169">
        <f t="shared" ref="C169:C200" si="12">Y68</f>
        <v>8.4</v>
      </c>
      <c r="D169">
        <f t="shared" si="4"/>
        <v>5.5681818181819054E-2</v>
      </c>
      <c r="E169">
        <f t="shared" ref="E169:E201" si="13">$Z$102</f>
        <v>2.5565909090909091</v>
      </c>
      <c r="F169">
        <f>Z68</f>
        <v>2.2400000000000002</v>
      </c>
      <c r="G169">
        <f t="shared" si="5"/>
        <v>-0.31659090909090892</v>
      </c>
    </row>
    <row r="170" spans="1:7" x14ac:dyDescent="0.25">
      <c r="A170" t="str">
        <f t="shared" si="10"/>
        <v>Paul Emmel</v>
      </c>
      <c r="B170">
        <f t="shared" si="11"/>
        <v>8.3443181818181813</v>
      </c>
      <c r="C170">
        <f t="shared" si="12"/>
        <v>8</v>
      </c>
      <c r="D170">
        <f t="shared" ref="D170:D201" si="14">C170-B170</f>
        <v>-0.3443181818181813</v>
      </c>
      <c r="E170">
        <f t="shared" si="13"/>
        <v>2.5565909090909091</v>
      </c>
      <c r="F170">
        <f>Z69</f>
        <v>2.42</v>
      </c>
      <c r="G170">
        <f t="shared" ref="G170:G201" si="15">F170-E170</f>
        <v>-0.13659090909090921</v>
      </c>
    </row>
    <row r="171" spans="1:7" x14ac:dyDescent="0.25">
      <c r="A171" t="str">
        <f t="shared" si="10"/>
        <v>Paul Nauert</v>
      </c>
      <c r="B171">
        <f t="shared" si="11"/>
        <v>8.3443181818181813</v>
      </c>
      <c r="C171">
        <f t="shared" si="12"/>
        <v>8</v>
      </c>
      <c r="D171">
        <f t="shared" si="14"/>
        <v>-0.3443181818181813</v>
      </c>
      <c r="E171">
        <f t="shared" si="13"/>
        <v>2.5565909090909091</v>
      </c>
      <c r="F171">
        <f>Z70</f>
        <v>2.3199999999999998</v>
      </c>
      <c r="G171">
        <f t="shared" si="15"/>
        <v>-0.2365909090909093</v>
      </c>
    </row>
    <row r="172" spans="1:7" x14ac:dyDescent="0.25">
      <c r="A172" t="str">
        <f t="shared" si="10"/>
        <v>Phil Cuzzi</v>
      </c>
      <c r="B172">
        <f t="shared" si="11"/>
        <v>8.3443181818181813</v>
      </c>
      <c r="C172">
        <f t="shared" si="12"/>
        <v>8.5</v>
      </c>
      <c r="D172">
        <f t="shared" si="14"/>
        <v>0.1556818181818187</v>
      </c>
      <c r="E172">
        <f t="shared" si="13"/>
        <v>2.5565909090909091</v>
      </c>
      <c r="F172">
        <f>Z71</f>
        <v>2.98</v>
      </c>
      <c r="G172">
        <f t="shared" si="15"/>
        <v>0.42340909090909085</v>
      </c>
    </row>
    <row r="173" spans="1:7" x14ac:dyDescent="0.25">
      <c r="A173" t="str">
        <f t="shared" si="10"/>
        <v>Quinn Wolcott</v>
      </c>
      <c r="B173">
        <f t="shared" si="11"/>
        <v>8.3443181818181813</v>
      </c>
      <c r="C173">
        <f t="shared" si="12"/>
        <v>8.3000000000000007</v>
      </c>
      <c r="D173">
        <f t="shared" si="14"/>
        <v>-4.4318181818180591E-2</v>
      </c>
      <c r="E173">
        <f t="shared" si="13"/>
        <v>2.5565909090909091</v>
      </c>
      <c r="F173">
        <f>Z72</f>
        <v>2.61</v>
      </c>
      <c r="G173">
        <f t="shared" si="15"/>
        <v>5.340909090909074E-2</v>
      </c>
    </row>
    <row r="174" spans="1:7" x14ac:dyDescent="0.25">
      <c r="A174" t="str">
        <f t="shared" si="10"/>
        <v>Ramon De Jesus</v>
      </c>
      <c r="B174">
        <f t="shared" si="11"/>
        <v>8.3443181818181813</v>
      </c>
      <c r="C174">
        <f t="shared" si="12"/>
        <v>8.1</v>
      </c>
      <c r="D174">
        <f t="shared" si="14"/>
        <v>-0.24431818181818166</v>
      </c>
      <c r="E174">
        <f t="shared" si="13"/>
        <v>2.5565909090909091</v>
      </c>
      <c r="F174">
        <f>Z73</f>
        <v>2.62</v>
      </c>
      <c r="G174">
        <f t="shared" si="15"/>
        <v>6.340909090909097E-2</v>
      </c>
    </row>
    <row r="175" spans="1:7" x14ac:dyDescent="0.25">
      <c r="A175" t="str">
        <f t="shared" si="10"/>
        <v>Rob Drake</v>
      </c>
      <c r="B175">
        <f t="shared" si="11"/>
        <v>8.3443181818181813</v>
      </c>
      <c r="C175">
        <f t="shared" si="12"/>
        <v>8.1999999999999993</v>
      </c>
      <c r="D175">
        <f t="shared" si="14"/>
        <v>-0.14431818181818201</v>
      </c>
      <c r="E175">
        <f t="shared" si="13"/>
        <v>2.5565909090909091</v>
      </c>
      <c r="F175">
        <f>Z74</f>
        <v>2.41</v>
      </c>
      <c r="G175">
        <f t="shared" si="15"/>
        <v>-0.14659090909090899</v>
      </c>
    </row>
    <row r="176" spans="1:7" x14ac:dyDescent="0.25">
      <c r="A176" t="str">
        <f t="shared" si="10"/>
        <v>Roberto Ortiz</v>
      </c>
      <c r="B176">
        <f t="shared" si="11"/>
        <v>8.3443181818181813</v>
      </c>
      <c r="C176">
        <f t="shared" si="12"/>
        <v>9.6999999999999993</v>
      </c>
      <c r="D176">
        <f t="shared" si="14"/>
        <v>1.355681818181818</v>
      </c>
      <c r="E176">
        <f t="shared" si="13"/>
        <v>2.5565909090909091</v>
      </c>
      <c r="F176">
        <f>Z75</f>
        <v>3.68</v>
      </c>
      <c r="G176">
        <f t="shared" si="15"/>
        <v>1.123409090909091</v>
      </c>
    </row>
    <row r="177" spans="1:7" x14ac:dyDescent="0.25">
      <c r="A177" t="str">
        <f t="shared" si="10"/>
        <v>Ron Kulpa</v>
      </c>
      <c r="B177">
        <f t="shared" si="11"/>
        <v>8.3443181818181813</v>
      </c>
      <c r="C177">
        <f t="shared" si="12"/>
        <v>8.4</v>
      </c>
      <c r="D177">
        <f t="shared" si="14"/>
        <v>5.5681818181819054E-2</v>
      </c>
      <c r="E177">
        <f t="shared" si="13"/>
        <v>2.5565909090909091</v>
      </c>
      <c r="F177">
        <f>Z76</f>
        <v>2.52</v>
      </c>
      <c r="G177">
        <f t="shared" si="15"/>
        <v>-3.6590909090909118E-2</v>
      </c>
    </row>
    <row r="178" spans="1:7" x14ac:dyDescent="0.25">
      <c r="A178" t="str">
        <f t="shared" si="10"/>
        <v>Ryan Blakney</v>
      </c>
      <c r="B178">
        <f t="shared" si="11"/>
        <v>8.3443181818181813</v>
      </c>
      <c r="C178">
        <f t="shared" si="12"/>
        <v>8.5</v>
      </c>
      <c r="D178">
        <f t="shared" si="14"/>
        <v>0.1556818181818187</v>
      </c>
      <c r="E178">
        <f t="shared" si="13"/>
        <v>2.5565909090909091</v>
      </c>
      <c r="F178">
        <f>Z77</f>
        <v>2.93</v>
      </c>
      <c r="G178">
        <f t="shared" si="15"/>
        <v>0.37340909090909102</v>
      </c>
    </row>
    <row r="179" spans="1:7" x14ac:dyDescent="0.25">
      <c r="A179" t="str">
        <f t="shared" si="10"/>
        <v>Sam Holbrook</v>
      </c>
      <c r="B179">
        <f t="shared" si="11"/>
        <v>8.3443181818181813</v>
      </c>
      <c r="C179">
        <f t="shared" si="12"/>
        <v>7.9</v>
      </c>
      <c r="D179">
        <f t="shared" si="14"/>
        <v>-0.44431818181818095</v>
      </c>
      <c r="E179">
        <f t="shared" si="13"/>
        <v>2.5565909090909091</v>
      </c>
      <c r="F179">
        <f>Z78</f>
        <v>2.27</v>
      </c>
      <c r="G179">
        <f t="shared" si="15"/>
        <v>-0.28659090909090912</v>
      </c>
    </row>
    <row r="180" spans="1:7" x14ac:dyDescent="0.25">
      <c r="A180" t="str">
        <f t="shared" si="10"/>
        <v>Scott Barry</v>
      </c>
      <c r="B180">
        <f t="shared" si="11"/>
        <v>8.3443181818181813</v>
      </c>
      <c r="C180">
        <f t="shared" si="12"/>
        <v>8.4</v>
      </c>
      <c r="D180">
        <f t="shared" si="14"/>
        <v>5.5681818181819054E-2</v>
      </c>
      <c r="E180">
        <f t="shared" si="13"/>
        <v>2.5565909090909091</v>
      </c>
      <c r="F180">
        <f>Z79</f>
        <v>2.68</v>
      </c>
      <c r="G180">
        <f t="shared" si="15"/>
        <v>0.12340909090909102</v>
      </c>
    </row>
    <row r="181" spans="1:7" x14ac:dyDescent="0.25">
      <c r="A181" t="str">
        <f t="shared" si="10"/>
        <v>Sean Barber</v>
      </c>
      <c r="B181">
        <f t="shared" si="11"/>
        <v>8.3443181818181813</v>
      </c>
      <c r="C181">
        <f t="shared" si="12"/>
        <v>8.1</v>
      </c>
      <c r="D181">
        <f t="shared" si="14"/>
        <v>-0.24431818181818166</v>
      </c>
      <c r="E181">
        <f t="shared" si="13"/>
        <v>2.5565909090909091</v>
      </c>
      <c r="F181">
        <f>Z80</f>
        <v>2.2000000000000002</v>
      </c>
      <c r="G181">
        <f t="shared" si="15"/>
        <v>-0.35659090909090896</v>
      </c>
    </row>
    <row r="182" spans="1:7" x14ac:dyDescent="0.25">
      <c r="A182" t="str">
        <f t="shared" si="10"/>
        <v>Stu Scheurwater</v>
      </c>
      <c r="B182">
        <f t="shared" si="11"/>
        <v>8.3443181818181813</v>
      </c>
      <c r="C182">
        <f t="shared" si="12"/>
        <v>8.5</v>
      </c>
      <c r="D182">
        <f t="shared" si="14"/>
        <v>0.1556818181818187</v>
      </c>
      <c r="E182">
        <f t="shared" si="13"/>
        <v>2.5565909090909091</v>
      </c>
      <c r="F182">
        <f>Z81</f>
        <v>2.54</v>
      </c>
      <c r="G182">
        <f t="shared" si="15"/>
        <v>-1.6590909090909101E-2</v>
      </c>
    </row>
    <row r="183" spans="1:7" x14ac:dyDescent="0.25">
      <c r="A183" t="str">
        <f t="shared" si="10"/>
        <v>Ted Barrett</v>
      </c>
      <c r="B183">
        <f t="shared" si="11"/>
        <v>8.3443181818181813</v>
      </c>
      <c r="C183">
        <f t="shared" si="12"/>
        <v>8.1999999999999993</v>
      </c>
      <c r="D183">
        <f t="shared" si="14"/>
        <v>-0.14431818181818201</v>
      </c>
      <c r="E183">
        <f t="shared" si="13"/>
        <v>2.5565909090909091</v>
      </c>
      <c r="F183">
        <f>Z82</f>
        <v>3.15</v>
      </c>
      <c r="G183">
        <f t="shared" si="15"/>
        <v>0.59340909090909078</v>
      </c>
    </row>
    <row r="184" spans="1:7" x14ac:dyDescent="0.25">
      <c r="A184" t="str">
        <f t="shared" si="10"/>
        <v>Tim Timmons</v>
      </c>
      <c r="B184">
        <f t="shared" si="11"/>
        <v>8.3443181818181813</v>
      </c>
      <c r="C184">
        <f t="shared" si="12"/>
        <v>8.6999999999999993</v>
      </c>
      <c r="D184">
        <f t="shared" si="14"/>
        <v>0.35568181818181799</v>
      </c>
      <c r="E184">
        <f t="shared" si="13"/>
        <v>2.5565909090909091</v>
      </c>
      <c r="F184">
        <f>Z83</f>
        <v>2.59</v>
      </c>
      <c r="G184">
        <f t="shared" si="15"/>
        <v>3.3409090909090722E-2</v>
      </c>
    </row>
    <row r="185" spans="1:7" x14ac:dyDescent="0.25">
      <c r="A185" t="str">
        <f t="shared" si="10"/>
        <v>Toby Basner</v>
      </c>
      <c r="B185">
        <f t="shared" si="11"/>
        <v>8.3443181818181813</v>
      </c>
      <c r="C185">
        <f t="shared" si="12"/>
        <v>8.6999999999999993</v>
      </c>
      <c r="D185">
        <f t="shared" si="14"/>
        <v>0.35568181818181799</v>
      </c>
      <c r="E185">
        <f t="shared" si="13"/>
        <v>2.5565909090909091</v>
      </c>
      <c r="F185">
        <f>Z84</f>
        <v>2.12</v>
      </c>
      <c r="G185">
        <f t="shared" si="15"/>
        <v>-0.43659090909090903</v>
      </c>
    </row>
    <row r="186" spans="1:7" x14ac:dyDescent="0.25">
      <c r="A186" t="str">
        <f t="shared" si="10"/>
        <v>Todd Tichenor</v>
      </c>
      <c r="B186">
        <f t="shared" si="11"/>
        <v>8.3443181818181813</v>
      </c>
      <c r="C186">
        <f t="shared" si="12"/>
        <v>8.9</v>
      </c>
      <c r="D186">
        <f t="shared" si="14"/>
        <v>0.55568181818181905</v>
      </c>
      <c r="E186">
        <f t="shared" si="13"/>
        <v>2.5565909090909091</v>
      </c>
      <c r="F186">
        <f>Z85</f>
        <v>2.79</v>
      </c>
      <c r="G186">
        <f t="shared" si="15"/>
        <v>0.2334090909090909</v>
      </c>
    </row>
    <row r="187" spans="1:7" x14ac:dyDescent="0.25">
      <c r="A187" t="str">
        <f t="shared" si="10"/>
        <v>Tom Hallion</v>
      </c>
      <c r="B187">
        <f t="shared" si="11"/>
        <v>8.3443181818181813</v>
      </c>
      <c r="C187">
        <f t="shared" si="12"/>
        <v>7.8</v>
      </c>
      <c r="D187">
        <f t="shared" si="14"/>
        <v>-0.54431818181818148</v>
      </c>
      <c r="E187">
        <f t="shared" si="13"/>
        <v>2.5565909090909091</v>
      </c>
      <c r="F187">
        <f>Z86</f>
        <v>2.29</v>
      </c>
      <c r="G187">
        <f t="shared" si="15"/>
        <v>-0.2665909090909091</v>
      </c>
    </row>
    <row r="188" spans="1:7" x14ac:dyDescent="0.25">
      <c r="A188" t="str">
        <f t="shared" si="10"/>
        <v>Tom Woodring</v>
      </c>
      <c r="B188">
        <f t="shared" si="11"/>
        <v>8.3443181818181813</v>
      </c>
      <c r="C188">
        <f t="shared" si="12"/>
        <v>8.9</v>
      </c>
      <c r="D188">
        <f t="shared" si="14"/>
        <v>0.55568181818181905</v>
      </c>
      <c r="E188">
        <f t="shared" si="13"/>
        <v>2.5565909090909091</v>
      </c>
      <c r="F188">
        <f>Z87</f>
        <v>2.77</v>
      </c>
      <c r="G188">
        <f t="shared" si="15"/>
        <v>0.21340909090909088</v>
      </c>
    </row>
    <row r="189" spans="1:7" x14ac:dyDescent="0.25">
      <c r="A189" t="str">
        <f t="shared" si="10"/>
        <v>Tony Randazzo</v>
      </c>
      <c r="B189">
        <f t="shared" si="11"/>
        <v>8.3443181818181813</v>
      </c>
      <c r="C189">
        <f t="shared" si="12"/>
        <v>7.9</v>
      </c>
      <c r="D189">
        <f t="shared" si="14"/>
        <v>-0.44431818181818095</v>
      </c>
      <c r="E189">
        <f t="shared" si="13"/>
        <v>2.5565909090909091</v>
      </c>
      <c r="F189">
        <f>Z88</f>
        <v>2.25</v>
      </c>
      <c r="G189">
        <f t="shared" si="15"/>
        <v>-0.30659090909090914</v>
      </c>
    </row>
    <row r="190" spans="1:7" x14ac:dyDescent="0.25">
      <c r="A190" t="str">
        <f t="shared" si="10"/>
        <v>Tripp Gibson</v>
      </c>
      <c r="B190">
        <f t="shared" si="11"/>
        <v>8.3443181818181813</v>
      </c>
      <c r="C190">
        <f t="shared" si="12"/>
        <v>8.4</v>
      </c>
      <c r="D190">
        <f t="shared" si="14"/>
        <v>5.5681818181819054E-2</v>
      </c>
      <c r="E190">
        <f t="shared" si="13"/>
        <v>2.5565909090909091</v>
      </c>
      <c r="F190">
        <f>Z89</f>
        <v>2.67</v>
      </c>
      <c r="G190">
        <f t="shared" si="15"/>
        <v>0.11340909090909079</v>
      </c>
    </row>
    <row r="191" spans="1:7" x14ac:dyDescent="0.25">
      <c r="A191" t="str">
        <f t="shared" si="10"/>
        <v>Vic Carapazza</v>
      </c>
      <c r="B191">
        <f t="shared" si="11"/>
        <v>8.3443181818181813</v>
      </c>
      <c r="C191">
        <f t="shared" si="12"/>
        <v>8.9</v>
      </c>
      <c r="D191">
        <f t="shared" si="14"/>
        <v>0.55568181818181905</v>
      </c>
      <c r="E191">
        <f t="shared" si="13"/>
        <v>2.5565909090909091</v>
      </c>
      <c r="F191">
        <f>Z90</f>
        <v>2.65</v>
      </c>
      <c r="G191">
        <f t="shared" si="15"/>
        <v>9.3409090909090775E-2</v>
      </c>
    </row>
    <row r="192" spans="1:7" x14ac:dyDescent="0.25">
      <c r="A192" t="str">
        <f t="shared" si="10"/>
        <v>Will Little</v>
      </c>
      <c r="B192">
        <f t="shared" si="11"/>
        <v>8.3443181818181813</v>
      </c>
      <c r="C192">
        <f t="shared" si="12"/>
        <v>8.6999999999999993</v>
      </c>
      <c r="D192">
        <f t="shared" si="14"/>
        <v>0.35568181818181799</v>
      </c>
      <c r="E192">
        <f t="shared" si="13"/>
        <v>2.5565909090909091</v>
      </c>
      <c r="F192">
        <f>Z91</f>
        <v>2.4900000000000002</v>
      </c>
      <c r="G192">
        <f t="shared" si="15"/>
        <v>-6.6590909090908923E-2</v>
      </c>
    </row>
    <row r="193" spans="1:7" x14ac:dyDescent="0.25">
      <c r="A193">
        <f t="shared" si="10"/>
        <v>0</v>
      </c>
      <c r="B193">
        <f t="shared" si="11"/>
        <v>8.3443181818181813</v>
      </c>
      <c r="C193">
        <f t="shared" si="12"/>
        <v>0</v>
      </c>
      <c r="D193">
        <f t="shared" si="14"/>
        <v>-8.3443181818181813</v>
      </c>
      <c r="E193">
        <f t="shared" si="13"/>
        <v>2.5565909090909091</v>
      </c>
      <c r="F193">
        <f>Z92</f>
        <v>0</v>
      </c>
      <c r="G193">
        <f t="shared" si="15"/>
        <v>-2.5565909090909091</v>
      </c>
    </row>
    <row r="194" spans="1:7" x14ac:dyDescent="0.25">
      <c r="A194">
        <f t="shared" si="10"/>
        <v>0</v>
      </c>
      <c r="B194">
        <f t="shared" si="11"/>
        <v>8.3443181818181813</v>
      </c>
      <c r="C194">
        <f t="shared" si="12"/>
        <v>0</v>
      </c>
      <c r="D194">
        <f t="shared" si="14"/>
        <v>-8.3443181818181813</v>
      </c>
      <c r="E194">
        <f t="shared" si="13"/>
        <v>2.5565909090909091</v>
      </c>
      <c r="F194">
        <f>Z93</f>
        <v>0</v>
      </c>
      <c r="G194">
        <f t="shared" si="15"/>
        <v>-2.5565909090909091</v>
      </c>
    </row>
    <row r="195" spans="1:7" x14ac:dyDescent="0.25">
      <c r="A195">
        <f t="shared" si="10"/>
        <v>0</v>
      </c>
      <c r="B195">
        <f t="shared" si="11"/>
        <v>8.3443181818181813</v>
      </c>
      <c r="C195">
        <f t="shared" si="12"/>
        <v>0</v>
      </c>
      <c r="D195">
        <f t="shared" si="14"/>
        <v>-8.3443181818181813</v>
      </c>
      <c r="E195">
        <f t="shared" si="13"/>
        <v>2.5565909090909091</v>
      </c>
      <c r="F195">
        <f>Z94</f>
        <v>0</v>
      </c>
      <c r="G195">
        <f t="shared" si="15"/>
        <v>-2.5565909090909091</v>
      </c>
    </row>
    <row r="196" spans="1:7" x14ac:dyDescent="0.25">
      <c r="A196">
        <f t="shared" si="10"/>
        <v>0</v>
      </c>
      <c r="B196">
        <f t="shared" si="11"/>
        <v>8.3443181818181813</v>
      </c>
      <c r="C196">
        <f t="shared" si="12"/>
        <v>0</v>
      </c>
      <c r="D196">
        <f t="shared" si="14"/>
        <v>-8.3443181818181813</v>
      </c>
      <c r="E196">
        <f t="shared" si="13"/>
        <v>2.5565909090909091</v>
      </c>
      <c r="F196">
        <f>Z95</f>
        <v>0</v>
      </c>
      <c r="G196">
        <f t="shared" si="15"/>
        <v>-2.5565909090909091</v>
      </c>
    </row>
    <row r="197" spans="1:7" x14ac:dyDescent="0.25">
      <c r="A197">
        <f t="shared" si="10"/>
        <v>0</v>
      </c>
      <c r="B197">
        <f t="shared" si="11"/>
        <v>8.3443181818181813</v>
      </c>
      <c r="C197">
        <f t="shared" si="12"/>
        <v>0</v>
      </c>
      <c r="D197">
        <f t="shared" si="14"/>
        <v>-8.3443181818181813</v>
      </c>
      <c r="E197">
        <f t="shared" si="13"/>
        <v>2.5565909090909091</v>
      </c>
      <c r="F197">
        <f>Z96</f>
        <v>0</v>
      </c>
      <c r="G197">
        <f t="shared" si="15"/>
        <v>-2.5565909090909091</v>
      </c>
    </row>
    <row r="198" spans="1:7" x14ac:dyDescent="0.25">
      <c r="A198">
        <f t="shared" si="10"/>
        <v>0</v>
      </c>
      <c r="B198">
        <f t="shared" si="11"/>
        <v>8.3443181818181813</v>
      </c>
      <c r="C198">
        <f t="shared" si="12"/>
        <v>0</v>
      </c>
      <c r="D198">
        <f t="shared" si="14"/>
        <v>-8.3443181818181813</v>
      </c>
      <c r="E198">
        <f t="shared" si="13"/>
        <v>2.5565909090909091</v>
      </c>
      <c r="F198">
        <f>Z97</f>
        <v>0</v>
      </c>
      <c r="G198">
        <f t="shared" si="15"/>
        <v>-2.5565909090909091</v>
      </c>
    </row>
    <row r="199" spans="1:7" x14ac:dyDescent="0.25">
      <c r="A199">
        <f t="shared" si="10"/>
        <v>0</v>
      </c>
      <c r="B199">
        <f t="shared" si="11"/>
        <v>8.3443181818181813</v>
      </c>
      <c r="C199">
        <f t="shared" si="12"/>
        <v>0</v>
      </c>
      <c r="D199">
        <f t="shared" si="14"/>
        <v>-8.3443181818181813</v>
      </c>
      <c r="E199">
        <f t="shared" si="13"/>
        <v>2.5565909090909091</v>
      </c>
      <c r="F199">
        <f>Z98</f>
        <v>0</v>
      </c>
      <c r="G199">
        <f t="shared" si="15"/>
        <v>-2.5565909090909091</v>
      </c>
    </row>
    <row r="200" spans="1:7" x14ac:dyDescent="0.25">
      <c r="A200">
        <f t="shared" si="10"/>
        <v>0</v>
      </c>
      <c r="B200">
        <f t="shared" si="11"/>
        <v>8.3443181818181813</v>
      </c>
      <c r="C200">
        <f t="shared" si="12"/>
        <v>0</v>
      </c>
      <c r="D200">
        <f t="shared" si="14"/>
        <v>-8.3443181818181813</v>
      </c>
      <c r="E200">
        <f t="shared" si="13"/>
        <v>2.5565909090909091</v>
      </c>
      <c r="F200">
        <f>Z99</f>
        <v>0</v>
      </c>
      <c r="G200">
        <f t="shared" si="15"/>
        <v>-2.5565909090909091</v>
      </c>
    </row>
    <row r="201" spans="1:7" x14ac:dyDescent="0.25">
      <c r="A201">
        <f t="shared" ref="A201:A232" si="16">A100</f>
        <v>0</v>
      </c>
      <c r="B201">
        <f t="shared" si="11"/>
        <v>8.3443181818181813</v>
      </c>
      <c r="C201">
        <f t="shared" ref="C201:C232" si="17">Y100</f>
        <v>0</v>
      </c>
      <c r="D201">
        <f t="shared" si="14"/>
        <v>-8.3443181818181813</v>
      </c>
      <c r="E201">
        <f t="shared" si="13"/>
        <v>2.5565909090909091</v>
      </c>
      <c r="F201">
        <f>Z100</f>
        <v>0</v>
      </c>
      <c r="G201">
        <f t="shared" si="15"/>
        <v>-2.5565909090909091</v>
      </c>
    </row>
  </sheetData>
  <conditionalFormatting sqref="D105:D201">
    <cfRule type="cellIs" dxfId="49" priority="3" operator="lessThan">
      <formula>0</formula>
    </cfRule>
    <cfRule type="cellIs" dxfId="48" priority="4" operator="greaterThan">
      <formula>0</formula>
    </cfRule>
    <cfRule type="cellIs" dxfId="47" priority="5" operator="equal">
      <formula>0</formula>
    </cfRule>
  </conditionalFormatting>
  <conditionalFormatting sqref="G105:G201">
    <cfRule type="cellIs" dxfId="46" priority="1" operator="lessThan">
      <formula>0</formula>
    </cfRule>
    <cfRule type="cellIs" dxfId="45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0"/>
  <sheetViews>
    <sheetView workbookViewId="0">
      <selection activeCell="A375" sqref="A375:G390"/>
    </sheetView>
  </sheetViews>
  <sheetFormatPr defaultRowHeight="15" x14ac:dyDescent="0.25"/>
  <cols>
    <col min="1" max="1" width="20.85546875" customWidth="1"/>
    <col min="2" max="2" width="12.7109375" customWidth="1"/>
    <col min="4" max="4" width="13.5703125" customWidth="1"/>
    <col min="5" max="5" width="14.7109375" customWidth="1"/>
    <col min="7" max="7" width="14" customWidth="1"/>
  </cols>
  <sheetData>
    <row r="3" spans="1:26" x14ac:dyDescent="0.25">
      <c r="A3" t="s">
        <v>0</v>
      </c>
      <c r="B3" t="s">
        <v>1</v>
      </c>
      <c r="C3" t="s">
        <v>90</v>
      </c>
      <c r="D3" t="s">
        <v>91</v>
      </c>
      <c r="E3" t="s">
        <v>92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98</v>
      </c>
      <c r="L3" t="s">
        <v>99</v>
      </c>
      <c r="M3" t="s">
        <v>100</v>
      </c>
      <c r="N3" t="s">
        <v>101</v>
      </c>
      <c r="O3" t="s">
        <v>102</v>
      </c>
      <c r="P3" t="s">
        <v>103</v>
      </c>
      <c r="Q3" t="s">
        <v>104</v>
      </c>
      <c r="R3" t="s">
        <v>105</v>
      </c>
      <c r="S3" t="s">
        <v>106</v>
      </c>
      <c r="T3" t="s">
        <v>107</v>
      </c>
      <c r="U3" t="s">
        <v>108</v>
      </c>
      <c r="V3" t="s">
        <v>109</v>
      </c>
      <c r="W3" t="s">
        <v>110</v>
      </c>
      <c r="X3" t="s">
        <v>111</v>
      </c>
      <c r="Y3" t="s">
        <v>112</v>
      </c>
      <c r="Z3" t="s">
        <v>113</v>
      </c>
    </row>
    <row r="4" spans="1:26" x14ac:dyDescent="0.25">
      <c r="A4" t="s">
        <v>120</v>
      </c>
      <c r="B4">
        <v>29</v>
      </c>
      <c r="C4">
        <v>29</v>
      </c>
      <c r="D4">
        <v>0.5</v>
      </c>
      <c r="E4">
        <v>4.37</v>
      </c>
      <c r="F4">
        <v>133</v>
      </c>
      <c r="G4">
        <v>58</v>
      </c>
      <c r="H4">
        <v>42</v>
      </c>
      <c r="I4">
        <v>16</v>
      </c>
      <c r="J4">
        <v>3</v>
      </c>
      <c r="K4">
        <v>11</v>
      </c>
      <c r="L4">
        <v>525.1</v>
      </c>
      <c r="M4">
        <v>523</v>
      </c>
      <c r="N4">
        <v>272</v>
      </c>
      <c r="O4">
        <v>255</v>
      </c>
      <c r="P4">
        <v>55</v>
      </c>
      <c r="Q4">
        <v>184</v>
      </c>
      <c r="R4">
        <v>16</v>
      </c>
      <c r="S4">
        <v>246</v>
      </c>
      <c r="T4">
        <v>11</v>
      </c>
      <c r="U4">
        <v>1</v>
      </c>
      <c r="V4">
        <v>16</v>
      </c>
      <c r="W4">
        <v>2229</v>
      </c>
      <c r="X4">
        <v>1.3460000000000001</v>
      </c>
      <c r="Y4">
        <v>4.2</v>
      </c>
      <c r="Z4">
        <v>1.34</v>
      </c>
    </row>
    <row r="5" spans="1:26" x14ac:dyDescent="0.25">
      <c r="A5" t="s">
        <v>121</v>
      </c>
      <c r="B5">
        <v>2</v>
      </c>
      <c r="C5">
        <v>2</v>
      </c>
      <c r="D5">
        <v>0.5</v>
      </c>
      <c r="E5">
        <v>2.31</v>
      </c>
      <c r="F5">
        <v>7</v>
      </c>
      <c r="G5">
        <v>4</v>
      </c>
      <c r="H5">
        <v>2</v>
      </c>
      <c r="I5">
        <v>2</v>
      </c>
      <c r="J5">
        <v>0</v>
      </c>
      <c r="K5">
        <v>1</v>
      </c>
      <c r="L5">
        <v>35</v>
      </c>
      <c r="M5">
        <v>26</v>
      </c>
      <c r="N5">
        <v>9</v>
      </c>
      <c r="O5">
        <v>9</v>
      </c>
      <c r="P5">
        <v>1</v>
      </c>
      <c r="Q5">
        <v>6</v>
      </c>
      <c r="R5">
        <v>0</v>
      </c>
      <c r="S5">
        <v>8</v>
      </c>
      <c r="T5">
        <v>0</v>
      </c>
      <c r="U5">
        <v>0</v>
      </c>
      <c r="V5">
        <v>0</v>
      </c>
      <c r="W5">
        <v>133</v>
      </c>
      <c r="X5">
        <v>0.91400000000000003</v>
      </c>
      <c r="Y5">
        <v>2.1</v>
      </c>
      <c r="Z5">
        <v>1.33</v>
      </c>
    </row>
    <row r="6" spans="1:26" x14ac:dyDescent="0.25">
      <c r="A6" t="s">
        <v>122</v>
      </c>
      <c r="B6">
        <v>2</v>
      </c>
      <c r="C6">
        <v>2</v>
      </c>
      <c r="D6">
        <v>0.5</v>
      </c>
      <c r="E6">
        <v>6.25</v>
      </c>
      <c r="F6">
        <v>13</v>
      </c>
      <c r="G6">
        <v>4</v>
      </c>
      <c r="H6">
        <v>3</v>
      </c>
      <c r="I6">
        <v>1</v>
      </c>
      <c r="J6">
        <v>0</v>
      </c>
      <c r="K6">
        <v>1</v>
      </c>
      <c r="L6">
        <v>36</v>
      </c>
      <c r="M6">
        <v>46</v>
      </c>
      <c r="N6">
        <v>26</v>
      </c>
      <c r="O6">
        <v>25</v>
      </c>
      <c r="P6">
        <v>1</v>
      </c>
      <c r="Q6">
        <v>17</v>
      </c>
      <c r="R6">
        <v>2</v>
      </c>
      <c r="S6">
        <v>5</v>
      </c>
      <c r="T6">
        <v>0</v>
      </c>
      <c r="U6">
        <v>0</v>
      </c>
      <c r="V6">
        <v>1</v>
      </c>
      <c r="W6">
        <v>162</v>
      </c>
      <c r="X6">
        <v>1.75</v>
      </c>
      <c r="Y6">
        <v>1.3</v>
      </c>
      <c r="Z6">
        <v>0.28999999999999998</v>
      </c>
    </row>
    <row r="7" spans="1:26" x14ac:dyDescent="0.25">
      <c r="A7" t="s">
        <v>123</v>
      </c>
      <c r="B7">
        <v>1</v>
      </c>
      <c r="C7">
        <v>1</v>
      </c>
      <c r="D7">
        <v>0.5</v>
      </c>
      <c r="E7">
        <v>2</v>
      </c>
      <c r="F7">
        <v>6</v>
      </c>
      <c r="G7">
        <v>2</v>
      </c>
      <c r="H7">
        <v>2</v>
      </c>
      <c r="I7">
        <v>0</v>
      </c>
      <c r="J7">
        <v>0</v>
      </c>
      <c r="K7">
        <v>1</v>
      </c>
      <c r="L7">
        <v>18</v>
      </c>
      <c r="M7">
        <v>15</v>
      </c>
      <c r="N7">
        <v>6</v>
      </c>
      <c r="O7">
        <v>4</v>
      </c>
      <c r="P7">
        <v>2</v>
      </c>
      <c r="Q7">
        <v>12</v>
      </c>
      <c r="R7">
        <v>4</v>
      </c>
      <c r="S7">
        <v>10</v>
      </c>
      <c r="T7">
        <v>1</v>
      </c>
      <c r="U7">
        <v>0</v>
      </c>
      <c r="V7">
        <v>0</v>
      </c>
      <c r="W7">
        <v>80</v>
      </c>
      <c r="X7">
        <v>1.5</v>
      </c>
      <c r="Y7">
        <v>5</v>
      </c>
      <c r="Z7">
        <v>0.83</v>
      </c>
    </row>
    <row r="8" spans="1:26" x14ac:dyDescent="0.25">
      <c r="A8" t="s">
        <v>124</v>
      </c>
      <c r="B8">
        <v>27</v>
      </c>
      <c r="C8">
        <v>27</v>
      </c>
      <c r="D8">
        <v>0.5</v>
      </c>
      <c r="E8">
        <v>3.76</v>
      </c>
      <c r="F8">
        <v>156</v>
      </c>
      <c r="G8">
        <v>54</v>
      </c>
      <c r="H8">
        <v>47</v>
      </c>
      <c r="I8">
        <v>7</v>
      </c>
      <c r="J8">
        <v>2</v>
      </c>
      <c r="K8">
        <v>13</v>
      </c>
      <c r="L8">
        <v>493.2</v>
      </c>
      <c r="M8">
        <v>474</v>
      </c>
      <c r="N8">
        <v>224</v>
      </c>
      <c r="O8">
        <v>206</v>
      </c>
      <c r="P8">
        <v>32</v>
      </c>
      <c r="Q8">
        <v>174</v>
      </c>
      <c r="R8">
        <v>19</v>
      </c>
      <c r="S8">
        <v>256</v>
      </c>
      <c r="T8">
        <v>5</v>
      </c>
      <c r="U8">
        <v>5</v>
      </c>
      <c r="V8">
        <v>18</v>
      </c>
      <c r="W8">
        <v>2084</v>
      </c>
      <c r="X8">
        <v>1.3129999999999999</v>
      </c>
      <c r="Y8">
        <v>4.7</v>
      </c>
      <c r="Z8">
        <v>1.47</v>
      </c>
    </row>
    <row r="9" spans="1:26" x14ac:dyDescent="0.25">
      <c r="A9" t="s">
        <v>125</v>
      </c>
      <c r="B9">
        <v>29</v>
      </c>
      <c r="C9">
        <v>29</v>
      </c>
      <c r="D9">
        <v>0.5</v>
      </c>
      <c r="E9">
        <v>4.3</v>
      </c>
      <c r="F9">
        <v>134</v>
      </c>
      <c r="G9">
        <v>58</v>
      </c>
      <c r="H9">
        <v>46</v>
      </c>
      <c r="I9">
        <v>12</v>
      </c>
      <c r="J9">
        <v>0</v>
      </c>
      <c r="K9">
        <v>12</v>
      </c>
      <c r="L9">
        <v>500.2</v>
      </c>
      <c r="M9">
        <v>535</v>
      </c>
      <c r="N9">
        <v>262</v>
      </c>
      <c r="O9">
        <v>239</v>
      </c>
      <c r="P9">
        <v>61</v>
      </c>
      <c r="Q9">
        <v>185</v>
      </c>
      <c r="R9">
        <v>15</v>
      </c>
      <c r="S9">
        <v>276</v>
      </c>
      <c r="T9">
        <v>14</v>
      </c>
      <c r="U9">
        <v>3</v>
      </c>
      <c r="V9">
        <v>18</v>
      </c>
      <c r="W9">
        <v>2182</v>
      </c>
      <c r="X9">
        <v>1.4379999999999999</v>
      </c>
      <c r="Y9">
        <v>5</v>
      </c>
      <c r="Z9">
        <v>1.49</v>
      </c>
    </row>
    <row r="10" spans="1:26" x14ac:dyDescent="0.25">
      <c r="A10" t="s">
        <v>126</v>
      </c>
      <c r="B10">
        <v>1</v>
      </c>
      <c r="C10">
        <v>1</v>
      </c>
      <c r="D10">
        <v>0.5</v>
      </c>
      <c r="E10">
        <v>7.41</v>
      </c>
      <c r="F10">
        <v>5</v>
      </c>
      <c r="G10">
        <v>2</v>
      </c>
      <c r="H10">
        <v>2</v>
      </c>
      <c r="I10">
        <v>0</v>
      </c>
      <c r="J10">
        <v>0</v>
      </c>
      <c r="K10">
        <v>0</v>
      </c>
      <c r="L10">
        <v>17</v>
      </c>
      <c r="M10">
        <v>22</v>
      </c>
      <c r="N10">
        <v>15</v>
      </c>
      <c r="O10">
        <v>14</v>
      </c>
      <c r="P10">
        <v>3</v>
      </c>
      <c r="Q10">
        <v>6</v>
      </c>
      <c r="R10">
        <v>0</v>
      </c>
      <c r="S10">
        <v>7</v>
      </c>
      <c r="T10">
        <v>0</v>
      </c>
      <c r="U10">
        <v>0</v>
      </c>
      <c r="V10">
        <v>0</v>
      </c>
      <c r="W10">
        <v>77</v>
      </c>
      <c r="X10">
        <v>1.647</v>
      </c>
      <c r="Y10">
        <v>3.7</v>
      </c>
      <c r="Z10">
        <v>1.17</v>
      </c>
    </row>
    <row r="11" spans="1:26" x14ac:dyDescent="0.25">
      <c r="A11" t="s">
        <v>127</v>
      </c>
      <c r="B11">
        <v>29</v>
      </c>
      <c r="C11">
        <v>29</v>
      </c>
      <c r="D11">
        <v>0.5</v>
      </c>
      <c r="E11">
        <v>4.95</v>
      </c>
      <c r="F11">
        <v>136</v>
      </c>
      <c r="G11">
        <v>58</v>
      </c>
      <c r="H11">
        <v>43</v>
      </c>
      <c r="I11">
        <v>15</v>
      </c>
      <c r="J11">
        <v>0</v>
      </c>
      <c r="K11">
        <v>13</v>
      </c>
      <c r="L11">
        <v>514.1</v>
      </c>
      <c r="M11">
        <v>550</v>
      </c>
      <c r="N11">
        <v>319</v>
      </c>
      <c r="O11">
        <v>283</v>
      </c>
      <c r="P11">
        <v>71</v>
      </c>
      <c r="Q11">
        <v>184</v>
      </c>
      <c r="R11">
        <v>6</v>
      </c>
      <c r="S11">
        <v>220</v>
      </c>
      <c r="T11">
        <v>11</v>
      </c>
      <c r="U11">
        <v>2</v>
      </c>
      <c r="V11">
        <v>11</v>
      </c>
      <c r="W11">
        <v>2215</v>
      </c>
      <c r="X11">
        <v>1.427</v>
      </c>
      <c r="Y11">
        <v>3.8</v>
      </c>
      <c r="Z11">
        <v>1.2</v>
      </c>
    </row>
    <row r="12" spans="1:26" x14ac:dyDescent="0.25">
      <c r="A12" t="s">
        <v>128</v>
      </c>
      <c r="B12">
        <v>1</v>
      </c>
      <c r="C12">
        <v>1</v>
      </c>
      <c r="D12">
        <v>0.5</v>
      </c>
      <c r="E12">
        <v>5.29</v>
      </c>
      <c r="F12">
        <v>3</v>
      </c>
      <c r="G12">
        <v>2</v>
      </c>
      <c r="H12">
        <v>1</v>
      </c>
      <c r="I12">
        <v>1</v>
      </c>
      <c r="J12">
        <v>0</v>
      </c>
      <c r="K12">
        <v>0</v>
      </c>
      <c r="L12">
        <v>17</v>
      </c>
      <c r="M12">
        <v>19</v>
      </c>
      <c r="N12">
        <v>11</v>
      </c>
      <c r="O12">
        <v>10</v>
      </c>
      <c r="P12">
        <v>4</v>
      </c>
      <c r="Q12">
        <v>4</v>
      </c>
      <c r="R12">
        <v>0</v>
      </c>
      <c r="S12">
        <v>10</v>
      </c>
      <c r="T12">
        <v>0</v>
      </c>
      <c r="U12">
        <v>0</v>
      </c>
      <c r="V12">
        <v>0</v>
      </c>
      <c r="W12">
        <v>72</v>
      </c>
      <c r="X12">
        <v>1.353</v>
      </c>
      <c r="Y12">
        <v>5.3</v>
      </c>
      <c r="Z12">
        <v>2.5</v>
      </c>
    </row>
    <row r="13" spans="1:26" x14ac:dyDescent="0.25">
      <c r="A13" t="s">
        <v>129</v>
      </c>
      <c r="B13">
        <v>1</v>
      </c>
      <c r="C13">
        <v>1</v>
      </c>
      <c r="D13">
        <v>0.5</v>
      </c>
      <c r="E13">
        <v>5</v>
      </c>
      <c r="F13">
        <v>4</v>
      </c>
      <c r="G13">
        <v>2</v>
      </c>
      <c r="H13">
        <v>2</v>
      </c>
      <c r="I13">
        <v>0</v>
      </c>
      <c r="J13">
        <v>0</v>
      </c>
      <c r="K13">
        <v>1</v>
      </c>
      <c r="L13">
        <v>18</v>
      </c>
      <c r="M13">
        <v>18</v>
      </c>
      <c r="N13">
        <v>10</v>
      </c>
      <c r="O13">
        <v>10</v>
      </c>
      <c r="P13">
        <v>5</v>
      </c>
      <c r="Q13">
        <v>7</v>
      </c>
      <c r="R13">
        <v>0</v>
      </c>
      <c r="S13">
        <v>12</v>
      </c>
      <c r="T13">
        <v>1</v>
      </c>
      <c r="U13">
        <v>0</v>
      </c>
      <c r="V13">
        <v>0</v>
      </c>
      <c r="W13">
        <v>81</v>
      </c>
      <c r="X13">
        <v>1.389</v>
      </c>
      <c r="Y13">
        <v>6</v>
      </c>
      <c r="Z13">
        <v>1.71</v>
      </c>
    </row>
    <row r="14" spans="1:26" x14ac:dyDescent="0.25">
      <c r="A14" t="s">
        <v>130</v>
      </c>
      <c r="B14">
        <v>8</v>
      </c>
      <c r="C14">
        <v>8</v>
      </c>
      <c r="D14">
        <v>0.5</v>
      </c>
      <c r="E14">
        <v>3.87</v>
      </c>
      <c r="F14">
        <v>40</v>
      </c>
      <c r="G14">
        <v>16</v>
      </c>
      <c r="H14">
        <v>13</v>
      </c>
      <c r="I14">
        <v>3</v>
      </c>
      <c r="J14">
        <v>0</v>
      </c>
      <c r="K14">
        <v>3</v>
      </c>
      <c r="L14">
        <v>142</v>
      </c>
      <c r="M14">
        <v>130</v>
      </c>
      <c r="N14">
        <v>71</v>
      </c>
      <c r="O14">
        <v>61</v>
      </c>
      <c r="P14">
        <v>20</v>
      </c>
      <c r="Q14">
        <v>62</v>
      </c>
      <c r="R14">
        <v>8</v>
      </c>
      <c r="S14">
        <v>80</v>
      </c>
      <c r="T14">
        <v>4</v>
      </c>
      <c r="U14">
        <v>0</v>
      </c>
      <c r="V14">
        <v>4</v>
      </c>
      <c r="W14">
        <v>609</v>
      </c>
      <c r="X14">
        <v>1.3520000000000001</v>
      </c>
      <c r="Y14">
        <v>5.0999999999999996</v>
      </c>
      <c r="Z14">
        <v>1.29</v>
      </c>
    </row>
    <row r="15" spans="1:26" x14ac:dyDescent="0.25">
      <c r="A15" t="s">
        <v>131</v>
      </c>
      <c r="B15">
        <v>1</v>
      </c>
      <c r="C15">
        <v>1</v>
      </c>
      <c r="D15">
        <v>0.5</v>
      </c>
      <c r="E15">
        <v>5</v>
      </c>
      <c r="F15">
        <v>4</v>
      </c>
      <c r="G15">
        <v>2</v>
      </c>
      <c r="H15">
        <v>2</v>
      </c>
      <c r="I15">
        <v>0</v>
      </c>
      <c r="J15">
        <v>0</v>
      </c>
      <c r="K15">
        <v>1</v>
      </c>
      <c r="L15">
        <v>18</v>
      </c>
      <c r="M15">
        <v>24</v>
      </c>
      <c r="N15">
        <v>11</v>
      </c>
      <c r="O15">
        <v>10</v>
      </c>
      <c r="P15">
        <v>1</v>
      </c>
      <c r="Q15">
        <v>5</v>
      </c>
      <c r="R15">
        <v>0</v>
      </c>
      <c r="S15">
        <v>8</v>
      </c>
      <c r="T15">
        <v>0</v>
      </c>
      <c r="U15">
        <v>0</v>
      </c>
      <c r="V15">
        <v>1</v>
      </c>
      <c r="W15">
        <v>81</v>
      </c>
      <c r="X15">
        <v>1.611</v>
      </c>
      <c r="Y15">
        <v>4</v>
      </c>
      <c r="Z15">
        <v>1.6</v>
      </c>
    </row>
    <row r="16" spans="1:26" x14ac:dyDescent="0.25">
      <c r="A16" t="s">
        <v>132</v>
      </c>
      <c r="B16">
        <v>13</v>
      </c>
      <c r="C16">
        <v>13</v>
      </c>
      <c r="D16">
        <v>0.5</v>
      </c>
      <c r="E16">
        <v>4.21</v>
      </c>
      <c r="F16">
        <v>67</v>
      </c>
      <c r="G16">
        <v>26</v>
      </c>
      <c r="H16">
        <v>22</v>
      </c>
      <c r="I16">
        <v>4</v>
      </c>
      <c r="J16">
        <v>2</v>
      </c>
      <c r="K16">
        <v>5</v>
      </c>
      <c r="L16">
        <v>229</v>
      </c>
      <c r="M16">
        <v>242</v>
      </c>
      <c r="N16">
        <v>124</v>
      </c>
      <c r="O16">
        <v>107</v>
      </c>
      <c r="P16">
        <v>24</v>
      </c>
      <c r="Q16">
        <v>84</v>
      </c>
      <c r="R16">
        <v>10</v>
      </c>
      <c r="S16">
        <v>129</v>
      </c>
      <c r="T16">
        <v>2</v>
      </c>
      <c r="U16">
        <v>0</v>
      </c>
      <c r="V16">
        <v>9</v>
      </c>
      <c r="W16">
        <v>1002</v>
      </c>
      <c r="X16">
        <v>1.4239999999999999</v>
      </c>
      <c r="Y16">
        <v>5.0999999999999996</v>
      </c>
      <c r="Z16">
        <v>1.54</v>
      </c>
    </row>
    <row r="17" spans="1:26" x14ac:dyDescent="0.25">
      <c r="A17" t="s">
        <v>133</v>
      </c>
      <c r="B17">
        <v>3</v>
      </c>
      <c r="C17">
        <v>3</v>
      </c>
      <c r="D17">
        <v>0.5</v>
      </c>
      <c r="E17">
        <v>6.28</v>
      </c>
      <c r="F17">
        <v>17</v>
      </c>
      <c r="G17">
        <v>6</v>
      </c>
      <c r="H17">
        <v>5</v>
      </c>
      <c r="I17">
        <v>1</v>
      </c>
      <c r="J17">
        <v>0</v>
      </c>
      <c r="K17">
        <v>1</v>
      </c>
      <c r="L17">
        <v>53</v>
      </c>
      <c r="M17">
        <v>59</v>
      </c>
      <c r="N17">
        <v>39</v>
      </c>
      <c r="O17">
        <v>37</v>
      </c>
      <c r="P17">
        <v>7</v>
      </c>
      <c r="Q17">
        <v>22</v>
      </c>
      <c r="R17">
        <v>2</v>
      </c>
      <c r="S17">
        <v>13</v>
      </c>
      <c r="T17">
        <v>2</v>
      </c>
      <c r="U17">
        <v>0</v>
      </c>
      <c r="V17">
        <v>3</v>
      </c>
      <c r="W17">
        <v>236</v>
      </c>
      <c r="X17">
        <v>1.528</v>
      </c>
      <c r="Y17">
        <v>2.2000000000000002</v>
      </c>
      <c r="Z17">
        <v>0.59</v>
      </c>
    </row>
    <row r="18" spans="1:26" x14ac:dyDescent="0.25">
      <c r="A18" t="s">
        <v>134</v>
      </c>
      <c r="B18">
        <v>30</v>
      </c>
      <c r="C18">
        <v>30</v>
      </c>
      <c r="D18">
        <v>0.5</v>
      </c>
      <c r="E18">
        <v>3.27</v>
      </c>
      <c r="F18">
        <v>157</v>
      </c>
      <c r="G18">
        <v>60</v>
      </c>
      <c r="H18">
        <v>51</v>
      </c>
      <c r="I18">
        <v>9</v>
      </c>
      <c r="J18">
        <v>2</v>
      </c>
      <c r="K18">
        <v>15</v>
      </c>
      <c r="L18">
        <v>536.20000000000005</v>
      </c>
      <c r="M18">
        <v>515</v>
      </c>
      <c r="N18">
        <v>229</v>
      </c>
      <c r="O18">
        <v>195</v>
      </c>
      <c r="P18">
        <v>38</v>
      </c>
      <c r="Q18">
        <v>193</v>
      </c>
      <c r="R18">
        <v>18</v>
      </c>
      <c r="S18">
        <v>306</v>
      </c>
      <c r="T18">
        <v>12</v>
      </c>
      <c r="U18">
        <v>5</v>
      </c>
      <c r="V18">
        <v>16</v>
      </c>
      <c r="W18">
        <v>2275</v>
      </c>
      <c r="X18">
        <v>1.319</v>
      </c>
      <c r="Y18">
        <v>5.0999999999999996</v>
      </c>
      <c r="Z18">
        <v>1.59</v>
      </c>
    </row>
    <row r="19" spans="1:26" x14ac:dyDescent="0.25">
      <c r="A19" t="s">
        <v>135</v>
      </c>
      <c r="B19">
        <v>1</v>
      </c>
      <c r="C19">
        <v>1</v>
      </c>
      <c r="D19">
        <v>0.5</v>
      </c>
      <c r="E19">
        <v>7.77</v>
      </c>
      <c r="F19">
        <v>10</v>
      </c>
      <c r="G19">
        <v>2</v>
      </c>
      <c r="H19">
        <v>2</v>
      </c>
      <c r="I19">
        <v>0</v>
      </c>
      <c r="J19">
        <v>0</v>
      </c>
      <c r="K19">
        <v>0</v>
      </c>
      <c r="L19">
        <v>22</v>
      </c>
      <c r="M19">
        <v>32</v>
      </c>
      <c r="N19">
        <v>20</v>
      </c>
      <c r="O19">
        <v>19</v>
      </c>
      <c r="P19">
        <v>3</v>
      </c>
      <c r="Q19">
        <v>4</v>
      </c>
      <c r="R19">
        <v>0</v>
      </c>
      <c r="S19">
        <v>14</v>
      </c>
      <c r="T19">
        <v>0</v>
      </c>
      <c r="U19">
        <v>0</v>
      </c>
      <c r="V19">
        <v>0</v>
      </c>
      <c r="W19">
        <v>100</v>
      </c>
      <c r="X19">
        <v>1.6359999999999999</v>
      </c>
      <c r="Y19">
        <v>5.7</v>
      </c>
      <c r="Z19">
        <v>3.5</v>
      </c>
    </row>
    <row r="20" spans="1:26" x14ac:dyDescent="0.25">
      <c r="A20" t="s">
        <v>136</v>
      </c>
      <c r="B20">
        <v>28</v>
      </c>
      <c r="C20">
        <v>28</v>
      </c>
      <c r="D20">
        <v>0.5</v>
      </c>
      <c r="E20">
        <v>3.12</v>
      </c>
      <c r="F20">
        <v>137</v>
      </c>
      <c r="G20">
        <v>56</v>
      </c>
      <c r="H20">
        <v>43</v>
      </c>
      <c r="I20">
        <v>13</v>
      </c>
      <c r="J20">
        <v>5</v>
      </c>
      <c r="K20">
        <v>12</v>
      </c>
      <c r="L20">
        <v>510</v>
      </c>
      <c r="M20">
        <v>453</v>
      </c>
      <c r="N20">
        <v>199</v>
      </c>
      <c r="O20">
        <v>177</v>
      </c>
      <c r="P20">
        <v>36</v>
      </c>
      <c r="Q20">
        <v>153</v>
      </c>
      <c r="R20">
        <v>25</v>
      </c>
      <c r="S20">
        <v>305</v>
      </c>
      <c r="T20">
        <v>4</v>
      </c>
      <c r="U20">
        <v>1</v>
      </c>
      <c r="V20">
        <v>10</v>
      </c>
      <c r="W20">
        <v>2092</v>
      </c>
      <c r="X20">
        <v>1.1879999999999999</v>
      </c>
      <c r="Y20">
        <v>5.4</v>
      </c>
      <c r="Z20">
        <v>1.99</v>
      </c>
    </row>
    <row r="21" spans="1:26" x14ac:dyDescent="0.25">
      <c r="A21" t="s">
        <v>137</v>
      </c>
      <c r="B21">
        <v>1</v>
      </c>
      <c r="C21">
        <v>1</v>
      </c>
      <c r="D21">
        <v>0.5</v>
      </c>
      <c r="E21">
        <v>2.12</v>
      </c>
      <c r="F21">
        <v>4</v>
      </c>
      <c r="G21">
        <v>2</v>
      </c>
      <c r="H21">
        <v>2</v>
      </c>
      <c r="I21">
        <v>0</v>
      </c>
      <c r="J21">
        <v>0</v>
      </c>
      <c r="K21">
        <v>1</v>
      </c>
      <c r="L21">
        <v>17</v>
      </c>
      <c r="M21">
        <v>20</v>
      </c>
      <c r="N21">
        <v>7</v>
      </c>
      <c r="O21">
        <v>4</v>
      </c>
      <c r="P21">
        <v>0</v>
      </c>
      <c r="Q21">
        <v>6</v>
      </c>
      <c r="R21">
        <v>0</v>
      </c>
      <c r="S21">
        <v>5</v>
      </c>
      <c r="T21">
        <v>0</v>
      </c>
      <c r="U21">
        <v>0</v>
      </c>
      <c r="V21">
        <v>0</v>
      </c>
      <c r="W21">
        <v>72</v>
      </c>
      <c r="X21">
        <v>1.5289999999999999</v>
      </c>
      <c r="Y21">
        <v>2.6</v>
      </c>
      <c r="Z21">
        <v>0.83</v>
      </c>
    </row>
    <row r="22" spans="1:26" x14ac:dyDescent="0.25">
      <c r="A22" t="s">
        <v>138</v>
      </c>
      <c r="B22">
        <v>3</v>
      </c>
      <c r="C22">
        <v>3</v>
      </c>
      <c r="D22">
        <v>0.5</v>
      </c>
      <c r="E22">
        <v>3.57</v>
      </c>
      <c r="F22">
        <v>13</v>
      </c>
      <c r="G22">
        <v>6</v>
      </c>
      <c r="H22">
        <v>5</v>
      </c>
      <c r="I22">
        <v>1</v>
      </c>
      <c r="J22">
        <v>0</v>
      </c>
      <c r="K22">
        <v>2</v>
      </c>
      <c r="L22">
        <v>53</v>
      </c>
      <c r="M22">
        <v>51</v>
      </c>
      <c r="N22">
        <v>22</v>
      </c>
      <c r="O22">
        <v>21</v>
      </c>
      <c r="P22">
        <v>6</v>
      </c>
      <c r="Q22">
        <v>13</v>
      </c>
      <c r="R22">
        <v>0</v>
      </c>
      <c r="S22">
        <v>31</v>
      </c>
      <c r="T22">
        <v>2</v>
      </c>
      <c r="U22">
        <v>0</v>
      </c>
      <c r="V22">
        <v>2</v>
      </c>
      <c r="W22">
        <v>213</v>
      </c>
      <c r="X22">
        <v>1.208</v>
      </c>
      <c r="Y22">
        <v>5.3</v>
      </c>
      <c r="Z22">
        <v>2.38</v>
      </c>
    </row>
    <row r="23" spans="1:26" x14ac:dyDescent="0.25">
      <c r="A23" t="s">
        <v>139</v>
      </c>
      <c r="B23">
        <v>12</v>
      </c>
      <c r="C23">
        <v>12</v>
      </c>
      <c r="D23">
        <v>0.5</v>
      </c>
      <c r="E23">
        <v>3.16</v>
      </c>
      <c r="F23">
        <v>68</v>
      </c>
      <c r="G23">
        <v>24</v>
      </c>
      <c r="H23">
        <v>18</v>
      </c>
      <c r="I23">
        <v>6</v>
      </c>
      <c r="J23">
        <v>3</v>
      </c>
      <c r="K23">
        <v>4</v>
      </c>
      <c r="L23">
        <v>224.2</v>
      </c>
      <c r="M23">
        <v>203</v>
      </c>
      <c r="N23">
        <v>93</v>
      </c>
      <c r="O23">
        <v>79</v>
      </c>
      <c r="P23">
        <v>10</v>
      </c>
      <c r="Q23">
        <v>97</v>
      </c>
      <c r="R23">
        <v>10</v>
      </c>
      <c r="S23">
        <v>122</v>
      </c>
      <c r="T23">
        <v>9</v>
      </c>
      <c r="U23">
        <v>1</v>
      </c>
      <c r="V23">
        <v>2</v>
      </c>
      <c r="W23">
        <v>958</v>
      </c>
      <c r="X23">
        <v>1.335</v>
      </c>
      <c r="Y23">
        <v>4.9000000000000004</v>
      </c>
      <c r="Z23">
        <v>1.26</v>
      </c>
    </row>
    <row r="24" spans="1:26" x14ac:dyDescent="0.25">
      <c r="A24" t="s">
        <v>140</v>
      </c>
      <c r="B24">
        <v>5</v>
      </c>
      <c r="C24">
        <v>5</v>
      </c>
      <c r="D24">
        <v>0.5</v>
      </c>
      <c r="E24">
        <v>4</v>
      </c>
      <c r="F24">
        <v>23</v>
      </c>
      <c r="G24">
        <v>10</v>
      </c>
      <c r="H24">
        <v>8</v>
      </c>
      <c r="I24">
        <v>2</v>
      </c>
      <c r="J24">
        <v>0</v>
      </c>
      <c r="K24">
        <v>3</v>
      </c>
      <c r="L24">
        <v>87.2</v>
      </c>
      <c r="M24">
        <v>89</v>
      </c>
      <c r="N24">
        <v>42</v>
      </c>
      <c r="O24">
        <v>39</v>
      </c>
      <c r="P24">
        <v>7</v>
      </c>
      <c r="Q24">
        <v>32</v>
      </c>
      <c r="R24">
        <v>1</v>
      </c>
      <c r="S24">
        <v>44</v>
      </c>
      <c r="T24">
        <v>3</v>
      </c>
      <c r="U24">
        <v>0</v>
      </c>
      <c r="V24">
        <v>3</v>
      </c>
      <c r="W24">
        <v>371</v>
      </c>
      <c r="X24">
        <v>1.38</v>
      </c>
      <c r="Y24">
        <v>4.5</v>
      </c>
      <c r="Z24">
        <v>1.38</v>
      </c>
    </row>
    <row r="25" spans="1:26" x14ac:dyDescent="0.25">
      <c r="A25" t="s">
        <v>141</v>
      </c>
      <c r="B25">
        <v>4</v>
      </c>
      <c r="C25">
        <v>4</v>
      </c>
      <c r="D25">
        <v>0.5</v>
      </c>
      <c r="E25">
        <v>3.52</v>
      </c>
      <c r="F25">
        <v>16</v>
      </c>
      <c r="G25">
        <v>8</v>
      </c>
      <c r="H25">
        <v>5</v>
      </c>
      <c r="I25">
        <v>3</v>
      </c>
      <c r="J25">
        <v>1</v>
      </c>
      <c r="K25">
        <v>1</v>
      </c>
      <c r="L25">
        <v>69</v>
      </c>
      <c r="M25">
        <v>53</v>
      </c>
      <c r="N25">
        <v>30</v>
      </c>
      <c r="O25">
        <v>27</v>
      </c>
      <c r="P25">
        <v>6</v>
      </c>
      <c r="Q25">
        <v>27</v>
      </c>
      <c r="R25">
        <v>0</v>
      </c>
      <c r="S25">
        <v>44</v>
      </c>
      <c r="T25">
        <v>2</v>
      </c>
      <c r="U25">
        <v>1</v>
      </c>
      <c r="V25">
        <v>0</v>
      </c>
      <c r="W25">
        <v>282</v>
      </c>
      <c r="X25">
        <v>1.159</v>
      </c>
      <c r="Y25">
        <v>5.7</v>
      </c>
      <c r="Z25">
        <v>1.63</v>
      </c>
    </row>
    <row r="26" spans="1:26" x14ac:dyDescent="0.25">
      <c r="A26" t="s">
        <v>142</v>
      </c>
      <c r="B26">
        <v>1</v>
      </c>
      <c r="C26">
        <v>1</v>
      </c>
      <c r="D26">
        <v>0.5</v>
      </c>
      <c r="E26">
        <v>3.2</v>
      </c>
      <c r="F26">
        <v>10</v>
      </c>
      <c r="G26">
        <v>2</v>
      </c>
      <c r="H26">
        <v>2</v>
      </c>
      <c r="I26">
        <v>0</v>
      </c>
      <c r="J26">
        <v>0</v>
      </c>
      <c r="K26">
        <v>0</v>
      </c>
      <c r="L26">
        <v>19.2</v>
      </c>
      <c r="M26">
        <v>14</v>
      </c>
      <c r="N26">
        <v>9</v>
      </c>
      <c r="O26">
        <v>7</v>
      </c>
      <c r="P26">
        <v>0</v>
      </c>
      <c r="Q26">
        <v>7</v>
      </c>
      <c r="R26">
        <v>2</v>
      </c>
      <c r="S26">
        <v>21</v>
      </c>
      <c r="T26">
        <v>1</v>
      </c>
      <c r="U26">
        <v>0</v>
      </c>
      <c r="V26">
        <v>3</v>
      </c>
      <c r="W26">
        <v>80</v>
      </c>
      <c r="X26">
        <v>1.0680000000000001</v>
      </c>
      <c r="Y26">
        <v>9.6</v>
      </c>
      <c r="Z26">
        <v>3</v>
      </c>
    </row>
    <row r="27" spans="1:26" x14ac:dyDescent="0.25">
      <c r="A27" t="s">
        <v>143</v>
      </c>
      <c r="B27">
        <v>6</v>
      </c>
      <c r="C27">
        <v>6</v>
      </c>
      <c r="D27">
        <v>0.5</v>
      </c>
      <c r="E27">
        <v>2.46</v>
      </c>
      <c r="F27">
        <v>32</v>
      </c>
      <c r="G27">
        <v>12</v>
      </c>
      <c r="H27">
        <v>11</v>
      </c>
      <c r="I27">
        <v>1</v>
      </c>
      <c r="J27">
        <v>0</v>
      </c>
      <c r="K27">
        <v>5</v>
      </c>
      <c r="L27">
        <v>106</v>
      </c>
      <c r="M27">
        <v>90</v>
      </c>
      <c r="N27">
        <v>31</v>
      </c>
      <c r="O27">
        <v>29</v>
      </c>
      <c r="P27">
        <v>8</v>
      </c>
      <c r="Q27">
        <v>30</v>
      </c>
      <c r="R27">
        <v>2</v>
      </c>
      <c r="S27">
        <v>41</v>
      </c>
      <c r="T27">
        <v>1</v>
      </c>
      <c r="U27">
        <v>0</v>
      </c>
      <c r="V27">
        <v>4</v>
      </c>
      <c r="W27">
        <v>426</v>
      </c>
      <c r="X27">
        <v>1.1319999999999999</v>
      </c>
      <c r="Y27">
        <v>3.5</v>
      </c>
      <c r="Z27">
        <v>1.37</v>
      </c>
    </row>
    <row r="28" spans="1:26" x14ac:dyDescent="0.25">
      <c r="A28" t="s">
        <v>144</v>
      </c>
      <c r="B28">
        <v>5</v>
      </c>
      <c r="C28">
        <v>5</v>
      </c>
      <c r="D28">
        <v>0.5</v>
      </c>
      <c r="E28">
        <v>4.57</v>
      </c>
      <c r="F28">
        <v>26</v>
      </c>
      <c r="G28">
        <v>10</v>
      </c>
      <c r="H28">
        <v>8</v>
      </c>
      <c r="I28">
        <v>2</v>
      </c>
      <c r="J28">
        <v>0</v>
      </c>
      <c r="K28">
        <v>0</v>
      </c>
      <c r="L28">
        <v>90.2</v>
      </c>
      <c r="M28">
        <v>88</v>
      </c>
      <c r="N28">
        <v>53</v>
      </c>
      <c r="O28">
        <v>46</v>
      </c>
      <c r="P28">
        <v>13</v>
      </c>
      <c r="Q28">
        <v>41</v>
      </c>
      <c r="R28">
        <v>3</v>
      </c>
      <c r="S28">
        <v>39</v>
      </c>
      <c r="T28">
        <v>1</v>
      </c>
      <c r="U28">
        <v>0</v>
      </c>
      <c r="V28">
        <v>2</v>
      </c>
      <c r="W28">
        <v>383</v>
      </c>
      <c r="X28">
        <v>1.423</v>
      </c>
      <c r="Y28">
        <v>3.9</v>
      </c>
      <c r="Z28">
        <v>0.95</v>
      </c>
    </row>
    <row r="29" spans="1:26" x14ac:dyDescent="0.25">
      <c r="A29" t="s">
        <v>145</v>
      </c>
      <c r="B29">
        <v>27</v>
      </c>
      <c r="C29">
        <v>27</v>
      </c>
      <c r="D29">
        <v>0.5</v>
      </c>
      <c r="E29">
        <v>3.12</v>
      </c>
      <c r="F29">
        <v>144</v>
      </c>
      <c r="G29">
        <v>56</v>
      </c>
      <c r="H29">
        <v>46</v>
      </c>
      <c r="I29">
        <v>10</v>
      </c>
      <c r="J29">
        <v>2</v>
      </c>
      <c r="K29">
        <v>15</v>
      </c>
      <c r="L29">
        <v>496.2</v>
      </c>
      <c r="M29">
        <v>451</v>
      </c>
      <c r="N29">
        <v>192</v>
      </c>
      <c r="O29">
        <v>172</v>
      </c>
      <c r="P29">
        <v>35</v>
      </c>
      <c r="Q29">
        <v>168</v>
      </c>
      <c r="R29">
        <v>20</v>
      </c>
      <c r="S29">
        <v>286</v>
      </c>
      <c r="T29">
        <v>12</v>
      </c>
      <c r="U29">
        <v>5</v>
      </c>
      <c r="V29">
        <v>15</v>
      </c>
      <c r="W29">
        <v>2066</v>
      </c>
      <c r="X29">
        <v>1.246</v>
      </c>
      <c r="Y29">
        <v>5.2</v>
      </c>
      <c r="Z29">
        <v>1.7</v>
      </c>
    </row>
    <row r="30" spans="1:26" x14ac:dyDescent="0.25">
      <c r="A30" t="s">
        <v>146</v>
      </c>
      <c r="B30">
        <v>2</v>
      </c>
      <c r="C30">
        <v>2</v>
      </c>
      <c r="D30">
        <v>0.5</v>
      </c>
      <c r="E30">
        <v>3</v>
      </c>
      <c r="F30">
        <v>6</v>
      </c>
      <c r="G30">
        <v>4</v>
      </c>
      <c r="H30">
        <v>1</v>
      </c>
      <c r="I30">
        <v>3</v>
      </c>
      <c r="J30">
        <v>0</v>
      </c>
      <c r="K30">
        <v>0</v>
      </c>
      <c r="L30">
        <v>36</v>
      </c>
      <c r="M30">
        <v>28</v>
      </c>
      <c r="N30">
        <v>14</v>
      </c>
      <c r="O30">
        <v>12</v>
      </c>
      <c r="P30">
        <v>5</v>
      </c>
      <c r="Q30">
        <v>14</v>
      </c>
      <c r="R30">
        <v>2</v>
      </c>
      <c r="S30">
        <v>28</v>
      </c>
      <c r="T30">
        <v>1</v>
      </c>
      <c r="U30">
        <v>0</v>
      </c>
      <c r="V30">
        <v>2</v>
      </c>
      <c r="W30">
        <v>144</v>
      </c>
      <c r="X30">
        <v>1.167</v>
      </c>
      <c r="Y30">
        <v>7</v>
      </c>
      <c r="Z30">
        <v>2</v>
      </c>
    </row>
    <row r="31" spans="1:26" x14ac:dyDescent="0.25">
      <c r="A31" t="s">
        <v>147</v>
      </c>
      <c r="B31">
        <v>9</v>
      </c>
      <c r="C31">
        <v>9</v>
      </c>
      <c r="D31">
        <v>0.5</v>
      </c>
      <c r="E31">
        <v>3.78</v>
      </c>
      <c r="F31">
        <v>47</v>
      </c>
      <c r="G31">
        <v>18</v>
      </c>
      <c r="H31">
        <v>15</v>
      </c>
      <c r="I31">
        <v>3</v>
      </c>
      <c r="J31">
        <v>2</v>
      </c>
      <c r="K31">
        <v>3</v>
      </c>
      <c r="L31">
        <v>166.2</v>
      </c>
      <c r="M31">
        <v>149</v>
      </c>
      <c r="N31">
        <v>75</v>
      </c>
      <c r="O31">
        <v>70</v>
      </c>
      <c r="P31">
        <v>11</v>
      </c>
      <c r="Q31">
        <v>87</v>
      </c>
      <c r="R31">
        <v>6</v>
      </c>
      <c r="S31">
        <v>106</v>
      </c>
      <c r="T31">
        <v>2</v>
      </c>
      <c r="U31">
        <v>0</v>
      </c>
      <c r="V31">
        <v>3</v>
      </c>
      <c r="W31">
        <v>715</v>
      </c>
      <c r="X31">
        <v>1.4159999999999999</v>
      </c>
      <c r="Y31">
        <v>5.7</v>
      </c>
      <c r="Z31">
        <v>1.22</v>
      </c>
    </row>
    <row r="32" spans="1:26" x14ac:dyDescent="0.25">
      <c r="A32" t="s">
        <v>148</v>
      </c>
      <c r="B32">
        <v>14</v>
      </c>
      <c r="C32">
        <v>14</v>
      </c>
      <c r="D32">
        <v>0.5</v>
      </c>
      <c r="E32">
        <v>2.5499999999999998</v>
      </c>
      <c r="F32">
        <v>59</v>
      </c>
      <c r="G32">
        <v>28</v>
      </c>
      <c r="H32">
        <v>18</v>
      </c>
      <c r="I32">
        <v>10</v>
      </c>
      <c r="J32">
        <v>2</v>
      </c>
      <c r="K32">
        <v>6</v>
      </c>
      <c r="L32">
        <v>247.1</v>
      </c>
      <c r="M32">
        <v>194</v>
      </c>
      <c r="N32">
        <v>78</v>
      </c>
      <c r="O32">
        <v>70</v>
      </c>
      <c r="P32">
        <v>13</v>
      </c>
      <c r="Q32">
        <v>76</v>
      </c>
      <c r="R32">
        <v>13</v>
      </c>
      <c r="S32">
        <v>119</v>
      </c>
      <c r="T32">
        <v>8</v>
      </c>
      <c r="U32">
        <v>1</v>
      </c>
      <c r="V32">
        <v>4</v>
      </c>
      <c r="W32">
        <v>986</v>
      </c>
      <c r="X32">
        <v>1.0920000000000001</v>
      </c>
      <c r="Y32">
        <v>4.3</v>
      </c>
      <c r="Z32">
        <v>1.57</v>
      </c>
    </row>
    <row r="33" spans="1:26" x14ac:dyDescent="0.25">
      <c r="A33" t="s">
        <v>149</v>
      </c>
      <c r="B33">
        <v>1</v>
      </c>
      <c r="C33">
        <v>1</v>
      </c>
      <c r="D33">
        <v>0.5</v>
      </c>
      <c r="E33">
        <v>8.31</v>
      </c>
      <c r="F33">
        <v>7</v>
      </c>
      <c r="G33">
        <v>2</v>
      </c>
      <c r="H33">
        <v>2</v>
      </c>
      <c r="I33">
        <v>0</v>
      </c>
      <c r="J33">
        <v>0</v>
      </c>
      <c r="K33">
        <v>0</v>
      </c>
      <c r="L33">
        <v>17.100000000000001</v>
      </c>
      <c r="M33">
        <v>28</v>
      </c>
      <c r="N33">
        <v>17</v>
      </c>
      <c r="O33">
        <v>16</v>
      </c>
      <c r="P33">
        <v>5</v>
      </c>
      <c r="Q33">
        <v>6</v>
      </c>
      <c r="R33">
        <v>0</v>
      </c>
      <c r="S33">
        <v>17</v>
      </c>
      <c r="T33">
        <v>0</v>
      </c>
      <c r="U33">
        <v>0</v>
      </c>
      <c r="V33">
        <v>0</v>
      </c>
      <c r="W33">
        <v>88</v>
      </c>
      <c r="X33">
        <v>1.962</v>
      </c>
      <c r="Y33">
        <v>8.8000000000000007</v>
      </c>
      <c r="Z33">
        <v>2.83</v>
      </c>
    </row>
    <row r="34" spans="1:26" x14ac:dyDescent="0.25">
      <c r="A34" t="s">
        <v>150</v>
      </c>
      <c r="B34">
        <v>1</v>
      </c>
      <c r="C34">
        <v>1</v>
      </c>
      <c r="D34">
        <v>0.5</v>
      </c>
      <c r="E34">
        <v>3.18</v>
      </c>
      <c r="F34">
        <v>5</v>
      </c>
      <c r="G34">
        <v>2</v>
      </c>
      <c r="H34">
        <v>2</v>
      </c>
      <c r="I34">
        <v>0</v>
      </c>
      <c r="J34">
        <v>0</v>
      </c>
      <c r="K34">
        <v>0</v>
      </c>
      <c r="L34">
        <v>17</v>
      </c>
      <c r="M34">
        <v>13</v>
      </c>
      <c r="N34">
        <v>6</v>
      </c>
      <c r="O34">
        <v>6</v>
      </c>
      <c r="P34">
        <v>1</v>
      </c>
      <c r="Q34">
        <v>6</v>
      </c>
      <c r="R34">
        <v>0</v>
      </c>
      <c r="S34">
        <v>8</v>
      </c>
      <c r="T34">
        <v>0</v>
      </c>
      <c r="U34">
        <v>0</v>
      </c>
      <c r="V34">
        <v>1</v>
      </c>
      <c r="W34">
        <v>67</v>
      </c>
      <c r="X34">
        <v>1.1180000000000001</v>
      </c>
      <c r="Y34">
        <v>4.2</v>
      </c>
      <c r="Z34">
        <v>1.33</v>
      </c>
    </row>
    <row r="35" spans="1:26" x14ac:dyDescent="0.25">
      <c r="A35" t="s">
        <v>151</v>
      </c>
      <c r="B35">
        <v>1</v>
      </c>
      <c r="C35">
        <v>1</v>
      </c>
      <c r="D35">
        <v>0.5</v>
      </c>
      <c r="E35">
        <v>2</v>
      </c>
      <c r="F35">
        <v>2</v>
      </c>
      <c r="G35">
        <v>2</v>
      </c>
      <c r="H35">
        <v>0</v>
      </c>
      <c r="I35">
        <v>2</v>
      </c>
      <c r="J35">
        <v>0</v>
      </c>
      <c r="K35">
        <v>0</v>
      </c>
      <c r="L35">
        <v>18</v>
      </c>
      <c r="M35">
        <v>12</v>
      </c>
      <c r="N35">
        <v>7</v>
      </c>
      <c r="O35">
        <v>4</v>
      </c>
      <c r="P35">
        <v>0</v>
      </c>
      <c r="Q35">
        <v>8</v>
      </c>
      <c r="R35">
        <v>0</v>
      </c>
      <c r="S35">
        <v>5</v>
      </c>
      <c r="T35">
        <v>0</v>
      </c>
      <c r="U35">
        <v>0</v>
      </c>
      <c r="V35">
        <v>1</v>
      </c>
      <c r="W35">
        <v>77</v>
      </c>
      <c r="X35">
        <v>1.111</v>
      </c>
      <c r="Y35">
        <v>2.5</v>
      </c>
      <c r="Z35">
        <v>0.63</v>
      </c>
    </row>
    <row r="36" spans="1:26" x14ac:dyDescent="0.25">
      <c r="A36" t="s">
        <v>152</v>
      </c>
      <c r="B36">
        <v>29</v>
      </c>
      <c r="C36">
        <v>29</v>
      </c>
      <c r="D36">
        <v>0.5</v>
      </c>
      <c r="E36">
        <v>3.52</v>
      </c>
      <c r="F36">
        <v>124</v>
      </c>
      <c r="G36">
        <v>58</v>
      </c>
      <c r="H36">
        <v>40</v>
      </c>
      <c r="I36">
        <v>18</v>
      </c>
      <c r="J36">
        <v>4</v>
      </c>
      <c r="K36">
        <v>8</v>
      </c>
      <c r="L36">
        <v>521.1</v>
      </c>
      <c r="M36">
        <v>499</v>
      </c>
      <c r="N36">
        <v>232</v>
      </c>
      <c r="O36">
        <v>204</v>
      </c>
      <c r="P36">
        <v>43</v>
      </c>
      <c r="Q36">
        <v>183</v>
      </c>
      <c r="R36">
        <v>13</v>
      </c>
      <c r="S36">
        <v>265</v>
      </c>
      <c r="T36">
        <v>6</v>
      </c>
      <c r="U36">
        <v>2</v>
      </c>
      <c r="V36">
        <v>23</v>
      </c>
      <c r="W36">
        <v>2194</v>
      </c>
      <c r="X36">
        <v>1.3080000000000001</v>
      </c>
      <c r="Y36">
        <v>4.5999999999999996</v>
      </c>
      <c r="Z36">
        <v>1.45</v>
      </c>
    </row>
    <row r="37" spans="1:26" x14ac:dyDescent="0.25">
      <c r="A37" t="s">
        <v>153</v>
      </c>
      <c r="B37">
        <v>6</v>
      </c>
      <c r="C37">
        <v>6</v>
      </c>
      <c r="D37">
        <v>0.5</v>
      </c>
      <c r="E37">
        <v>3.46</v>
      </c>
      <c r="F37">
        <v>25</v>
      </c>
      <c r="G37">
        <v>12</v>
      </c>
      <c r="H37">
        <v>9</v>
      </c>
      <c r="I37">
        <v>3</v>
      </c>
      <c r="J37">
        <v>0</v>
      </c>
      <c r="K37">
        <v>3</v>
      </c>
      <c r="L37">
        <v>104</v>
      </c>
      <c r="M37">
        <v>84</v>
      </c>
      <c r="N37">
        <v>44</v>
      </c>
      <c r="O37">
        <v>40</v>
      </c>
      <c r="P37">
        <v>6</v>
      </c>
      <c r="Q37">
        <v>61</v>
      </c>
      <c r="R37">
        <v>3</v>
      </c>
      <c r="S37">
        <v>79</v>
      </c>
      <c r="T37">
        <v>1</v>
      </c>
      <c r="U37">
        <v>0</v>
      </c>
      <c r="V37">
        <v>3</v>
      </c>
      <c r="W37">
        <v>443</v>
      </c>
      <c r="X37">
        <v>1.3939999999999999</v>
      </c>
      <c r="Y37">
        <v>6.8</v>
      </c>
      <c r="Z37">
        <v>1.3</v>
      </c>
    </row>
    <row r="38" spans="1:26" x14ac:dyDescent="0.25">
      <c r="A38" t="s">
        <v>154</v>
      </c>
      <c r="B38">
        <v>39</v>
      </c>
      <c r="C38">
        <v>39</v>
      </c>
      <c r="D38">
        <v>0.5</v>
      </c>
      <c r="E38">
        <v>4.2699999999999996</v>
      </c>
      <c r="F38">
        <v>181</v>
      </c>
      <c r="G38">
        <v>78</v>
      </c>
      <c r="H38">
        <v>56</v>
      </c>
      <c r="I38">
        <v>22</v>
      </c>
      <c r="J38">
        <v>3</v>
      </c>
      <c r="K38">
        <v>12</v>
      </c>
      <c r="L38">
        <v>686.1</v>
      </c>
      <c r="M38">
        <v>701</v>
      </c>
      <c r="N38">
        <v>357</v>
      </c>
      <c r="O38">
        <v>326</v>
      </c>
      <c r="P38">
        <v>88</v>
      </c>
      <c r="Q38">
        <v>286</v>
      </c>
      <c r="R38">
        <v>17</v>
      </c>
      <c r="S38">
        <v>314</v>
      </c>
      <c r="T38">
        <v>17</v>
      </c>
      <c r="U38">
        <v>3</v>
      </c>
      <c r="V38">
        <v>22</v>
      </c>
      <c r="W38">
        <v>2977</v>
      </c>
      <c r="X38">
        <v>1.4379999999999999</v>
      </c>
      <c r="Y38">
        <v>4.0999999999999996</v>
      </c>
      <c r="Z38">
        <v>1.1000000000000001</v>
      </c>
    </row>
    <row r="39" spans="1:26" x14ac:dyDescent="0.25">
      <c r="A39" t="s">
        <v>155</v>
      </c>
      <c r="B39">
        <v>20</v>
      </c>
      <c r="C39">
        <v>20</v>
      </c>
      <c r="D39">
        <v>0.5</v>
      </c>
      <c r="E39">
        <v>4.5</v>
      </c>
      <c r="F39">
        <v>91</v>
      </c>
      <c r="G39">
        <v>40</v>
      </c>
      <c r="H39">
        <v>31</v>
      </c>
      <c r="I39">
        <v>9</v>
      </c>
      <c r="J39">
        <v>2</v>
      </c>
      <c r="K39">
        <v>9</v>
      </c>
      <c r="L39">
        <v>352</v>
      </c>
      <c r="M39">
        <v>397</v>
      </c>
      <c r="N39">
        <v>202</v>
      </c>
      <c r="O39">
        <v>176</v>
      </c>
      <c r="P39">
        <v>43</v>
      </c>
      <c r="Q39">
        <v>119</v>
      </c>
      <c r="R39">
        <v>6</v>
      </c>
      <c r="S39">
        <v>179</v>
      </c>
      <c r="T39">
        <v>6</v>
      </c>
      <c r="U39">
        <v>0</v>
      </c>
      <c r="V39">
        <v>7</v>
      </c>
      <c r="W39">
        <v>1531</v>
      </c>
      <c r="X39">
        <v>1.466</v>
      </c>
      <c r="Y39">
        <v>4.5999999999999996</v>
      </c>
      <c r="Z39">
        <v>1.5</v>
      </c>
    </row>
    <row r="40" spans="1:26" x14ac:dyDescent="0.25">
      <c r="A40" t="s">
        <v>156</v>
      </c>
      <c r="B40">
        <v>50</v>
      </c>
      <c r="C40">
        <v>50</v>
      </c>
      <c r="D40">
        <v>0.5</v>
      </c>
      <c r="E40">
        <v>3.96</v>
      </c>
      <c r="F40">
        <v>274</v>
      </c>
      <c r="G40">
        <v>100</v>
      </c>
      <c r="H40">
        <v>79</v>
      </c>
      <c r="I40">
        <v>21</v>
      </c>
      <c r="J40">
        <v>4</v>
      </c>
      <c r="K40">
        <v>20</v>
      </c>
      <c r="L40">
        <v>903.1</v>
      </c>
      <c r="M40">
        <v>918</v>
      </c>
      <c r="N40">
        <v>438</v>
      </c>
      <c r="O40">
        <v>397</v>
      </c>
      <c r="P40">
        <v>71</v>
      </c>
      <c r="Q40">
        <v>344</v>
      </c>
      <c r="R40">
        <v>36</v>
      </c>
      <c r="S40">
        <v>538</v>
      </c>
      <c r="T40">
        <v>13</v>
      </c>
      <c r="U40">
        <v>9</v>
      </c>
      <c r="V40">
        <v>17</v>
      </c>
      <c r="W40">
        <v>3891</v>
      </c>
      <c r="X40">
        <v>1.397</v>
      </c>
      <c r="Y40">
        <v>5.4</v>
      </c>
      <c r="Z40">
        <v>1.56</v>
      </c>
    </row>
    <row r="41" spans="1:26" x14ac:dyDescent="0.25">
      <c r="A41" t="s">
        <v>157</v>
      </c>
      <c r="B41">
        <v>3</v>
      </c>
      <c r="C41">
        <v>3</v>
      </c>
      <c r="D41">
        <v>0.5</v>
      </c>
      <c r="E41">
        <v>5</v>
      </c>
      <c r="F41">
        <v>14</v>
      </c>
      <c r="G41">
        <v>6</v>
      </c>
      <c r="H41">
        <v>4</v>
      </c>
      <c r="I41">
        <v>2</v>
      </c>
      <c r="J41">
        <v>0</v>
      </c>
      <c r="K41">
        <v>1</v>
      </c>
      <c r="L41">
        <v>54</v>
      </c>
      <c r="M41">
        <v>63</v>
      </c>
      <c r="N41">
        <v>38</v>
      </c>
      <c r="O41">
        <v>30</v>
      </c>
      <c r="P41">
        <v>8</v>
      </c>
      <c r="Q41">
        <v>21</v>
      </c>
      <c r="R41">
        <v>1</v>
      </c>
      <c r="S41">
        <v>29</v>
      </c>
      <c r="T41">
        <v>1</v>
      </c>
      <c r="U41">
        <v>0</v>
      </c>
      <c r="V41">
        <v>0</v>
      </c>
      <c r="W41">
        <v>243</v>
      </c>
      <c r="X41">
        <v>1.556</v>
      </c>
      <c r="Y41">
        <v>4.8</v>
      </c>
      <c r="Z41">
        <v>1.38</v>
      </c>
    </row>
    <row r="42" spans="1:26" x14ac:dyDescent="0.25">
      <c r="A42" t="s">
        <v>158</v>
      </c>
      <c r="B42">
        <v>28</v>
      </c>
      <c r="C42">
        <v>28</v>
      </c>
      <c r="D42">
        <v>0.5</v>
      </c>
      <c r="E42">
        <v>3.8</v>
      </c>
      <c r="F42">
        <v>132</v>
      </c>
      <c r="G42">
        <v>56</v>
      </c>
      <c r="H42">
        <v>39</v>
      </c>
      <c r="I42">
        <v>17</v>
      </c>
      <c r="J42">
        <v>2</v>
      </c>
      <c r="K42">
        <v>9</v>
      </c>
      <c r="L42">
        <v>513.1</v>
      </c>
      <c r="M42">
        <v>518</v>
      </c>
      <c r="N42">
        <v>235</v>
      </c>
      <c r="O42">
        <v>217</v>
      </c>
      <c r="P42">
        <v>47</v>
      </c>
      <c r="Q42">
        <v>150</v>
      </c>
      <c r="R42">
        <v>15</v>
      </c>
      <c r="S42">
        <v>271</v>
      </c>
      <c r="T42">
        <v>5</v>
      </c>
      <c r="U42">
        <v>3</v>
      </c>
      <c r="V42">
        <v>17</v>
      </c>
      <c r="W42">
        <v>2156</v>
      </c>
      <c r="X42">
        <v>1.3009999999999999</v>
      </c>
      <c r="Y42">
        <v>4.8</v>
      </c>
      <c r="Z42">
        <v>1.81</v>
      </c>
    </row>
    <row r="43" spans="1:26" x14ac:dyDescent="0.25">
      <c r="A43" t="s">
        <v>159</v>
      </c>
      <c r="B43">
        <v>1</v>
      </c>
      <c r="C43">
        <v>1</v>
      </c>
      <c r="D43">
        <v>0.5</v>
      </c>
      <c r="E43">
        <v>4.08</v>
      </c>
      <c r="F43">
        <v>13</v>
      </c>
      <c r="G43">
        <v>2</v>
      </c>
      <c r="H43">
        <v>2</v>
      </c>
      <c r="I43">
        <v>0</v>
      </c>
      <c r="J43">
        <v>0</v>
      </c>
      <c r="K43">
        <v>0</v>
      </c>
      <c r="L43">
        <v>35.1</v>
      </c>
      <c r="M43">
        <v>37</v>
      </c>
      <c r="N43">
        <v>17</v>
      </c>
      <c r="O43">
        <v>16</v>
      </c>
      <c r="P43">
        <v>4</v>
      </c>
      <c r="Q43">
        <v>7</v>
      </c>
      <c r="R43">
        <v>4</v>
      </c>
      <c r="S43">
        <v>23</v>
      </c>
      <c r="T43">
        <v>1</v>
      </c>
      <c r="U43">
        <v>0</v>
      </c>
      <c r="V43">
        <v>1</v>
      </c>
      <c r="W43">
        <v>151</v>
      </c>
      <c r="X43">
        <v>1.2450000000000001</v>
      </c>
      <c r="Y43">
        <v>5.9</v>
      </c>
      <c r="Z43">
        <v>3.29</v>
      </c>
    </row>
    <row r="44" spans="1:26" x14ac:dyDescent="0.25">
      <c r="A44" t="s">
        <v>160</v>
      </c>
      <c r="B44">
        <v>4</v>
      </c>
      <c r="C44">
        <v>4</v>
      </c>
      <c r="D44">
        <v>0.5</v>
      </c>
      <c r="E44">
        <v>5.96</v>
      </c>
      <c r="F44">
        <v>27</v>
      </c>
      <c r="G44">
        <v>8</v>
      </c>
      <c r="H44">
        <v>7</v>
      </c>
      <c r="I44">
        <v>1</v>
      </c>
      <c r="J44">
        <v>1</v>
      </c>
      <c r="K44">
        <v>2</v>
      </c>
      <c r="L44">
        <v>71</v>
      </c>
      <c r="M44">
        <v>86</v>
      </c>
      <c r="N44">
        <v>57</v>
      </c>
      <c r="O44">
        <v>47</v>
      </c>
      <c r="P44">
        <v>8</v>
      </c>
      <c r="Q44">
        <v>24</v>
      </c>
      <c r="R44">
        <v>7</v>
      </c>
      <c r="S44">
        <v>50</v>
      </c>
      <c r="T44">
        <v>3</v>
      </c>
      <c r="U44">
        <v>0</v>
      </c>
      <c r="V44">
        <v>1</v>
      </c>
      <c r="W44">
        <v>319</v>
      </c>
      <c r="X44">
        <v>1.5489999999999999</v>
      </c>
      <c r="Y44">
        <v>6.3</v>
      </c>
      <c r="Z44">
        <v>2.08</v>
      </c>
    </row>
    <row r="45" spans="1:26" x14ac:dyDescent="0.25">
      <c r="A45" t="s">
        <v>161</v>
      </c>
      <c r="B45">
        <v>44</v>
      </c>
      <c r="C45">
        <v>44</v>
      </c>
      <c r="D45">
        <v>0.5</v>
      </c>
      <c r="E45">
        <v>4.59</v>
      </c>
      <c r="F45">
        <v>224</v>
      </c>
      <c r="G45">
        <v>88</v>
      </c>
      <c r="H45">
        <v>72</v>
      </c>
      <c r="I45">
        <v>16</v>
      </c>
      <c r="J45">
        <v>5</v>
      </c>
      <c r="K45">
        <v>19</v>
      </c>
      <c r="L45">
        <v>780.1</v>
      </c>
      <c r="M45">
        <v>810</v>
      </c>
      <c r="N45">
        <v>441</v>
      </c>
      <c r="O45">
        <v>398</v>
      </c>
      <c r="P45">
        <v>76</v>
      </c>
      <c r="Q45">
        <v>325</v>
      </c>
      <c r="R45">
        <v>24</v>
      </c>
      <c r="S45">
        <v>359</v>
      </c>
      <c r="T45">
        <v>30</v>
      </c>
      <c r="U45">
        <v>3</v>
      </c>
      <c r="V45">
        <v>38</v>
      </c>
      <c r="W45">
        <v>3401</v>
      </c>
      <c r="X45">
        <v>1.4550000000000001</v>
      </c>
      <c r="Y45">
        <v>4.0999999999999996</v>
      </c>
      <c r="Z45">
        <v>1.1000000000000001</v>
      </c>
    </row>
    <row r="46" spans="1:26" x14ac:dyDescent="0.25">
      <c r="A46" t="s">
        <v>162</v>
      </c>
      <c r="B46">
        <v>3</v>
      </c>
      <c r="C46">
        <v>3</v>
      </c>
      <c r="D46">
        <v>0.5</v>
      </c>
      <c r="E46">
        <v>12.26</v>
      </c>
      <c r="F46">
        <v>26</v>
      </c>
      <c r="G46">
        <v>6</v>
      </c>
      <c r="H46">
        <v>6</v>
      </c>
      <c r="I46">
        <v>0</v>
      </c>
      <c r="J46">
        <v>0</v>
      </c>
      <c r="K46">
        <v>1</v>
      </c>
      <c r="L46">
        <v>54.1</v>
      </c>
      <c r="M46">
        <v>101</v>
      </c>
      <c r="N46">
        <v>79</v>
      </c>
      <c r="O46">
        <v>74</v>
      </c>
      <c r="P46">
        <v>15</v>
      </c>
      <c r="Q46">
        <v>35</v>
      </c>
      <c r="R46">
        <v>7</v>
      </c>
      <c r="S46">
        <v>29</v>
      </c>
      <c r="T46">
        <v>1</v>
      </c>
      <c r="U46">
        <v>0</v>
      </c>
      <c r="V46">
        <v>2</v>
      </c>
      <c r="W46">
        <v>295</v>
      </c>
      <c r="X46">
        <v>2.5030000000000001</v>
      </c>
      <c r="Y46">
        <v>4.8</v>
      </c>
      <c r="Z46">
        <v>0.83</v>
      </c>
    </row>
    <row r="47" spans="1:26" x14ac:dyDescent="0.25">
      <c r="A47" t="s">
        <v>163</v>
      </c>
      <c r="B47">
        <v>4</v>
      </c>
      <c r="C47">
        <v>4</v>
      </c>
      <c r="D47">
        <v>0.5</v>
      </c>
      <c r="E47">
        <v>3.47</v>
      </c>
      <c r="F47">
        <v>17</v>
      </c>
      <c r="G47">
        <v>8</v>
      </c>
      <c r="H47">
        <v>5</v>
      </c>
      <c r="I47">
        <v>3</v>
      </c>
      <c r="J47">
        <v>1</v>
      </c>
      <c r="K47">
        <v>1</v>
      </c>
      <c r="L47">
        <v>70</v>
      </c>
      <c r="M47">
        <v>74</v>
      </c>
      <c r="N47">
        <v>28</v>
      </c>
      <c r="O47">
        <v>27</v>
      </c>
      <c r="P47">
        <v>8</v>
      </c>
      <c r="Q47">
        <v>31</v>
      </c>
      <c r="R47">
        <v>3</v>
      </c>
      <c r="S47">
        <v>23</v>
      </c>
      <c r="T47">
        <v>0</v>
      </c>
      <c r="U47">
        <v>0</v>
      </c>
      <c r="V47">
        <v>1</v>
      </c>
      <c r="W47">
        <v>299</v>
      </c>
      <c r="X47">
        <v>1.5</v>
      </c>
      <c r="Y47">
        <v>3</v>
      </c>
      <c r="Z47">
        <v>0.74</v>
      </c>
    </row>
    <row r="48" spans="1:26" x14ac:dyDescent="0.25">
      <c r="A48" t="s">
        <v>164</v>
      </c>
      <c r="B48">
        <v>1</v>
      </c>
      <c r="C48">
        <v>1</v>
      </c>
      <c r="D48">
        <v>0.5</v>
      </c>
      <c r="E48">
        <v>3.5</v>
      </c>
      <c r="F48">
        <v>2</v>
      </c>
      <c r="G48">
        <v>2</v>
      </c>
      <c r="H48">
        <v>0</v>
      </c>
      <c r="I48">
        <v>2</v>
      </c>
      <c r="J48">
        <v>0</v>
      </c>
      <c r="K48">
        <v>0</v>
      </c>
      <c r="L48">
        <v>18</v>
      </c>
      <c r="M48">
        <v>12</v>
      </c>
      <c r="N48">
        <v>7</v>
      </c>
      <c r="O48">
        <v>7</v>
      </c>
      <c r="P48">
        <v>2</v>
      </c>
      <c r="Q48">
        <v>6</v>
      </c>
      <c r="R48">
        <v>0</v>
      </c>
      <c r="S48">
        <v>15</v>
      </c>
      <c r="T48">
        <v>0</v>
      </c>
      <c r="U48">
        <v>0</v>
      </c>
      <c r="V48">
        <v>0</v>
      </c>
      <c r="W48">
        <v>71</v>
      </c>
      <c r="X48">
        <v>1</v>
      </c>
      <c r="Y48">
        <v>7.5</v>
      </c>
      <c r="Z48">
        <v>2.5</v>
      </c>
    </row>
    <row r="49" spans="1:26" x14ac:dyDescent="0.25">
      <c r="A49" t="s">
        <v>165</v>
      </c>
      <c r="B49">
        <v>5</v>
      </c>
      <c r="C49">
        <v>5</v>
      </c>
      <c r="D49">
        <v>0.5</v>
      </c>
      <c r="E49">
        <v>6.72</v>
      </c>
      <c r="F49">
        <v>31</v>
      </c>
      <c r="G49">
        <v>10</v>
      </c>
      <c r="H49">
        <v>8</v>
      </c>
      <c r="I49">
        <v>2</v>
      </c>
      <c r="J49">
        <v>0</v>
      </c>
      <c r="K49">
        <v>2</v>
      </c>
      <c r="L49">
        <v>87</v>
      </c>
      <c r="M49">
        <v>110</v>
      </c>
      <c r="N49">
        <v>78</v>
      </c>
      <c r="O49">
        <v>65</v>
      </c>
      <c r="P49">
        <v>19</v>
      </c>
      <c r="Q49">
        <v>45</v>
      </c>
      <c r="R49">
        <v>3</v>
      </c>
      <c r="S49">
        <v>52</v>
      </c>
      <c r="T49">
        <v>3</v>
      </c>
      <c r="U49">
        <v>0</v>
      </c>
      <c r="V49">
        <v>2</v>
      </c>
      <c r="W49">
        <v>412</v>
      </c>
      <c r="X49">
        <v>1.782</v>
      </c>
      <c r="Y49">
        <v>5.4</v>
      </c>
      <c r="Z49">
        <v>1.1599999999999999</v>
      </c>
    </row>
    <row r="50" spans="1:26" x14ac:dyDescent="0.25">
      <c r="A50" t="s">
        <v>166</v>
      </c>
      <c r="B50">
        <v>15</v>
      </c>
      <c r="C50">
        <v>15</v>
      </c>
      <c r="D50">
        <v>0.5</v>
      </c>
      <c r="E50">
        <v>4.78</v>
      </c>
      <c r="F50">
        <v>78</v>
      </c>
      <c r="G50">
        <v>30</v>
      </c>
      <c r="H50">
        <v>25</v>
      </c>
      <c r="I50">
        <v>5</v>
      </c>
      <c r="J50">
        <v>2</v>
      </c>
      <c r="K50">
        <v>8</v>
      </c>
      <c r="L50">
        <v>254.1</v>
      </c>
      <c r="M50">
        <v>271</v>
      </c>
      <c r="N50">
        <v>150</v>
      </c>
      <c r="O50">
        <v>135</v>
      </c>
      <c r="P50">
        <v>20</v>
      </c>
      <c r="Q50">
        <v>130</v>
      </c>
      <c r="R50">
        <v>7</v>
      </c>
      <c r="S50">
        <v>115</v>
      </c>
      <c r="T50">
        <v>7</v>
      </c>
      <c r="U50">
        <v>0</v>
      </c>
      <c r="V50">
        <v>14</v>
      </c>
      <c r="W50">
        <v>1143</v>
      </c>
      <c r="X50">
        <v>1.577</v>
      </c>
      <c r="Y50">
        <v>4.0999999999999996</v>
      </c>
      <c r="Z50">
        <v>0.88</v>
      </c>
    </row>
    <row r="51" spans="1:26" x14ac:dyDescent="0.25">
      <c r="A51" t="s">
        <v>167</v>
      </c>
      <c r="B51">
        <v>28</v>
      </c>
      <c r="C51">
        <v>28</v>
      </c>
      <c r="D51">
        <v>0.5</v>
      </c>
      <c r="E51">
        <v>3.17</v>
      </c>
      <c r="F51">
        <v>150</v>
      </c>
      <c r="G51">
        <v>56</v>
      </c>
      <c r="H51">
        <v>46</v>
      </c>
      <c r="I51">
        <v>10</v>
      </c>
      <c r="J51">
        <v>3</v>
      </c>
      <c r="K51">
        <v>13</v>
      </c>
      <c r="L51">
        <v>499.1</v>
      </c>
      <c r="M51">
        <v>472</v>
      </c>
      <c r="N51">
        <v>206</v>
      </c>
      <c r="O51">
        <v>176</v>
      </c>
      <c r="P51">
        <v>34</v>
      </c>
      <c r="Q51">
        <v>154</v>
      </c>
      <c r="R51">
        <v>19</v>
      </c>
      <c r="S51">
        <v>278</v>
      </c>
      <c r="T51">
        <v>8</v>
      </c>
      <c r="U51">
        <v>2</v>
      </c>
      <c r="V51">
        <v>13</v>
      </c>
      <c r="W51">
        <v>2079</v>
      </c>
      <c r="X51">
        <v>1.254</v>
      </c>
      <c r="Y51">
        <v>5</v>
      </c>
      <c r="Z51">
        <v>1.81</v>
      </c>
    </row>
    <row r="52" spans="1:26" x14ac:dyDescent="0.25">
      <c r="A52" t="s">
        <v>168</v>
      </c>
      <c r="B52">
        <v>15</v>
      </c>
      <c r="C52">
        <v>15</v>
      </c>
      <c r="D52">
        <v>0.5</v>
      </c>
      <c r="E52">
        <v>3.31</v>
      </c>
      <c r="F52">
        <v>80</v>
      </c>
      <c r="G52">
        <v>30</v>
      </c>
      <c r="H52">
        <v>25</v>
      </c>
      <c r="I52">
        <v>5</v>
      </c>
      <c r="J52">
        <v>3</v>
      </c>
      <c r="K52">
        <v>3</v>
      </c>
      <c r="L52">
        <v>269</v>
      </c>
      <c r="M52">
        <v>241</v>
      </c>
      <c r="N52">
        <v>121</v>
      </c>
      <c r="O52">
        <v>99</v>
      </c>
      <c r="P52">
        <v>25</v>
      </c>
      <c r="Q52">
        <v>95</v>
      </c>
      <c r="R52">
        <v>14</v>
      </c>
      <c r="S52">
        <v>165</v>
      </c>
      <c r="T52">
        <v>6</v>
      </c>
      <c r="U52">
        <v>0</v>
      </c>
      <c r="V52">
        <v>9</v>
      </c>
      <c r="W52">
        <v>1121</v>
      </c>
      <c r="X52">
        <v>1.2490000000000001</v>
      </c>
      <c r="Y52">
        <v>5.5</v>
      </c>
      <c r="Z52">
        <v>1.74</v>
      </c>
    </row>
    <row r="53" spans="1:26" x14ac:dyDescent="0.25">
      <c r="A53" t="s">
        <v>169</v>
      </c>
      <c r="B53">
        <v>2</v>
      </c>
      <c r="C53">
        <v>2</v>
      </c>
      <c r="D53">
        <v>0.5</v>
      </c>
      <c r="E53">
        <v>3.18</v>
      </c>
      <c r="F53">
        <v>13</v>
      </c>
      <c r="G53">
        <v>4</v>
      </c>
      <c r="H53">
        <v>4</v>
      </c>
      <c r="I53">
        <v>0</v>
      </c>
      <c r="J53">
        <v>0</v>
      </c>
      <c r="K53">
        <v>1</v>
      </c>
      <c r="L53">
        <v>34</v>
      </c>
      <c r="M53">
        <v>29</v>
      </c>
      <c r="N53">
        <v>12</v>
      </c>
      <c r="O53">
        <v>12</v>
      </c>
      <c r="P53">
        <v>1</v>
      </c>
      <c r="Q53">
        <v>11</v>
      </c>
      <c r="R53">
        <v>1</v>
      </c>
      <c r="S53">
        <v>19</v>
      </c>
      <c r="T53">
        <v>0</v>
      </c>
      <c r="U53">
        <v>0</v>
      </c>
      <c r="V53">
        <v>0</v>
      </c>
      <c r="W53">
        <v>136</v>
      </c>
      <c r="X53">
        <v>1.1759999999999999</v>
      </c>
      <c r="Y53">
        <v>5</v>
      </c>
      <c r="Z53">
        <v>1.73</v>
      </c>
    </row>
    <row r="54" spans="1:26" x14ac:dyDescent="0.25">
      <c r="A54" t="s">
        <v>170</v>
      </c>
      <c r="B54">
        <v>28</v>
      </c>
      <c r="C54">
        <v>28</v>
      </c>
      <c r="D54">
        <v>0.5</v>
      </c>
      <c r="E54">
        <v>4.5199999999999996</v>
      </c>
      <c r="F54">
        <v>142</v>
      </c>
      <c r="G54">
        <v>56</v>
      </c>
      <c r="H54">
        <v>47</v>
      </c>
      <c r="I54">
        <v>9</v>
      </c>
      <c r="J54">
        <v>1</v>
      </c>
      <c r="K54">
        <v>8</v>
      </c>
      <c r="L54">
        <v>494.1</v>
      </c>
      <c r="M54">
        <v>551</v>
      </c>
      <c r="N54">
        <v>270</v>
      </c>
      <c r="O54">
        <v>248</v>
      </c>
      <c r="P54">
        <v>53</v>
      </c>
      <c r="Q54">
        <v>179</v>
      </c>
      <c r="R54">
        <v>11</v>
      </c>
      <c r="S54">
        <v>265</v>
      </c>
      <c r="T54">
        <v>13</v>
      </c>
      <c r="U54">
        <v>2</v>
      </c>
      <c r="V54">
        <v>16</v>
      </c>
      <c r="W54">
        <v>2170</v>
      </c>
      <c r="X54">
        <v>1.4770000000000001</v>
      </c>
      <c r="Y54">
        <v>4.8</v>
      </c>
      <c r="Z54">
        <v>1.48</v>
      </c>
    </row>
    <row r="55" spans="1:26" x14ac:dyDescent="0.25">
      <c r="A55" t="s">
        <v>171</v>
      </c>
      <c r="B55">
        <v>4</v>
      </c>
      <c r="C55">
        <v>4</v>
      </c>
      <c r="D55">
        <v>0.5</v>
      </c>
      <c r="E55">
        <v>3.23</v>
      </c>
      <c r="F55">
        <v>23</v>
      </c>
      <c r="G55">
        <v>8</v>
      </c>
      <c r="H55">
        <v>7</v>
      </c>
      <c r="I55">
        <v>1</v>
      </c>
      <c r="J55">
        <v>0</v>
      </c>
      <c r="K55">
        <v>3</v>
      </c>
      <c r="L55">
        <v>78</v>
      </c>
      <c r="M55">
        <v>67</v>
      </c>
      <c r="N55">
        <v>35</v>
      </c>
      <c r="O55">
        <v>28</v>
      </c>
      <c r="P55">
        <v>4</v>
      </c>
      <c r="Q55">
        <v>23</v>
      </c>
      <c r="R55">
        <v>1</v>
      </c>
      <c r="S55">
        <v>34</v>
      </c>
      <c r="T55">
        <v>1</v>
      </c>
      <c r="U55">
        <v>0</v>
      </c>
      <c r="V55">
        <v>2</v>
      </c>
      <c r="W55">
        <v>319</v>
      </c>
      <c r="X55">
        <v>1.1539999999999999</v>
      </c>
      <c r="Y55">
        <v>3.9</v>
      </c>
      <c r="Z55">
        <v>1.48</v>
      </c>
    </row>
    <row r="56" spans="1:26" x14ac:dyDescent="0.25">
      <c r="A56" t="s">
        <v>172</v>
      </c>
      <c r="B56">
        <v>2</v>
      </c>
      <c r="C56">
        <v>2</v>
      </c>
      <c r="D56">
        <v>0.5</v>
      </c>
      <c r="E56">
        <v>4.8899999999999997</v>
      </c>
      <c r="F56">
        <v>11</v>
      </c>
      <c r="G56">
        <v>4</v>
      </c>
      <c r="H56">
        <v>4</v>
      </c>
      <c r="I56">
        <v>0</v>
      </c>
      <c r="J56">
        <v>0</v>
      </c>
      <c r="K56">
        <v>1</v>
      </c>
      <c r="L56">
        <v>35</v>
      </c>
      <c r="M56">
        <v>37</v>
      </c>
      <c r="N56">
        <v>22</v>
      </c>
      <c r="O56">
        <v>19</v>
      </c>
      <c r="P56">
        <v>1</v>
      </c>
      <c r="Q56">
        <v>12</v>
      </c>
      <c r="R56">
        <v>1</v>
      </c>
      <c r="S56">
        <v>16</v>
      </c>
      <c r="T56">
        <v>0</v>
      </c>
      <c r="U56">
        <v>0</v>
      </c>
      <c r="V56">
        <v>0</v>
      </c>
      <c r="W56">
        <v>151</v>
      </c>
      <c r="X56">
        <v>1.4</v>
      </c>
      <c r="Y56">
        <v>4.0999999999999996</v>
      </c>
      <c r="Z56">
        <v>1.33</v>
      </c>
    </row>
    <row r="57" spans="1:26" x14ac:dyDescent="0.25">
      <c r="A57" t="s">
        <v>173</v>
      </c>
      <c r="B57">
        <v>2</v>
      </c>
      <c r="C57">
        <v>2</v>
      </c>
      <c r="D57">
        <v>0.5</v>
      </c>
      <c r="E57">
        <v>4.76</v>
      </c>
      <c r="F57">
        <v>9</v>
      </c>
      <c r="G57">
        <v>4</v>
      </c>
      <c r="H57">
        <v>4</v>
      </c>
      <c r="I57">
        <v>0</v>
      </c>
      <c r="J57">
        <v>0</v>
      </c>
      <c r="K57">
        <v>0</v>
      </c>
      <c r="L57">
        <v>34</v>
      </c>
      <c r="M57">
        <v>40</v>
      </c>
      <c r="N57">
        <v>18</v>
      </c>
      <c r="O57">
        <v>18</v>
      </c>
      <c r="P57">
        <v>4</v>
      </c>
      <c r="Q57">
        <v>12</v>
      </c>
      <c r="R57">
        <v>0</v>
      </c>
      <c r="S57">
        <v>10</v>
      </c>
      <c r="T57">
        <v>2</v>
      </c>
      <c r="U57">
        <v>0</v>
      </c>
      <c r="V57">
        <v>0</v>
      </c>
      <c r="W57">
        <v>148</v>
      </c>
      <c r="X57">
        <v>1.5289999999999999</v>
      </c>
      <c r="Y57">
        <v>2.6</v>
      </c>
      <c r="Z57">
        <v>0.83</v>
      </c>
    </row>
    <row r="58" spans="1:26" x14ac:dyDescent="0.25">
      <c r="A58" t="s">
        <v>174</v>
      </c>
      <c r="B58">
        <v>28</v>
      </c>
      <c r="C58">
        <v>28</v>
      </c>
      <c r="D58">
        <v>0.5</v>
      </c>
      <c r="E58">
        <v>3.76</v>
      </c>
      <c r="F58">
        <v>153</v>
      </c>
      <c r="G58">
        <v>56</v>
      </c>
      <c r="H58">
        <v>46</v>
      </c>
      <c r="I58">
        <v>10</v>
      </c>
      <c r="J58">
        <v>2</v>
      </c>
      <c r="K58">
        <v>12</v>
      </c>
      <c r="L58">
        <v>493.2</v>
      </c>
      <c r="M58">
        <v>508</v>
      </c>
      <c r="N58">
        <v>236</v>
      </c>
      <c r="O58">
        <v>206</v>
      </c>
      <c r="P58">
        <v>37</v>
      </c>
      <c r="Q58">
        <v>156</v>
      </c>
      <c r="R58">
        <v>24</v>
      </c>
      <c r="S58">
        <v>275</v>
      </c>
      <c r="T58">
        <v>7</v>
      </c>
      <c r="U58">
        <v>3</v>
      </c>
      <c r="V58">
        <v>13</v>
      </c>
      <c r="W58">
        <v>2101</v>
      </c>
      <c r="X58">
        <v>1.345</v>
      </c>
      <c r="Y58">
        <v>5</v>
      </c>
      <c r="Z58">
        <v>1.76</v>
      </c>
    </row>
    <row r="59" spans="1:26" x14ac:dyDescent="0.25">
      <c r="A59" t="s">
        <v>175</v>
      </c>
      <c r="B59">
        <v>2</v>
      </c>
      <c r="C59">
        <v>2</v>
      </c>
      <c r="D59">
        <v>0.5</v>
      </c>
      <c r="E59">
        <v>5.84</v>
      </c>
      <c r="F59">
        <v>10</v>
      </c>
      <c r="G59">
        <v>4</v>
      </c>
      <c r="H59">
        <v>3</v>
      </c>
      <c r="I59">
        <v>1</v>
      </c>
      <c r="J59">
        <v>0</v>
      </c>
      <c r="K59">
        <v>0</v>
      </c>
      <c r="L59">
        <v>37</v>
      </c>
      <c r="M59">
        <v>42</v>
      </c>
      <c r="N59">
        <v>25</v>
      </c>
      <c r="O59">
        <v>24</v>
      </c>
      <c r="P59">
        <v>4</v>
      </c>
      <c r="Q59">
        <v>12</v>
      </c>
      <c r="R59">
        <v>0</v>
      </c>
      <c r="S59">
        <v>17</v>
      </c>
      <c r="T59">
        <v>0</v>
      </c>
      <c r="U59">
        <v>0</v>
      </c>
      <c r="V59">
        <v>0</v>
      </c>
      <c r="W59">
        <v>160</v>
      </c>
      <c r="X59">
        <v>1.4590000000000001</v>
      </c>
      <c r="Y59">
        <v>4.0999999999999996</v>
      </c>
      <c r="Z59">
        <v>1.42</v>
      </c>
    </row>
    <row r="60" spans="1:26" x14ac:dyDescent="0.25">
      <c r="A60" t="s">
        <v>176</v>
      </c>
      <c r="B60">
        <v>27</v>
      </c>
      <c r="C60">
        <v>27</v>
      </c>
      <c r="D60">
        <v>0.5</v>
      </c>
      <c r="E60">
        <v>3.96</v>
      </c>
      <c r="F60">
        <v>107</v>
      </c>
      <c r="G60">
        <v>54</v>
      </c>
      <c r="H60">
        <v>30</v>
      </c>
      <c r="I60">
        <v>24</v>
      </c>
      <c r="J60">
        <v>1</v>
      </c>
      <c r="K60">
        <v>6</v>
      </c>
      <c r="L60">
        <v>467.2</v>
      </c>
      <c r="M60">
        <v>456</v>
      </c>
      <c r="N60">
        <v>232</v>
      </c>
      <c r="O60">
        <v>206</v>
      </c>
      <c r="P60">
        <v>35</v>
      </c>
      <c r="Q60">
        <v>158</v>
      </c>
      <c r="R60">
        <v>12</v>
      </c>
      <c r="S60">
        <v>218</v>
      </c>
      <c r="T60">
        <v>6</v>
      </c>
      <c r="U60">
        <v>2</v>
      </c>
      <c r="V60">
        <v>6</v>
      </c>
      <c r="W60">
        <v>1971</v>
      </c>
      <c r="X60">
        <v>1.3129999999999999</v>
      </c>
      <c r="Y60">
        <v>4.2</v>
      </c>
      <c r="Z60">
        <v>1.38</v>
      </c>
    </row>
    <row r="61" spans="1:26" x14ac:dyDescent="0.25">
      <c r="A61" t="s">
        <v>177</v>
      </c>
      <c r="B61">
        <v>27</v>
      </c>
      <c r="C61">
        <v>27</v>
      </c>
      <c r="D61">
        <v>0.5</v>
      </c>
      <c r="E61">
        <v>3.7</v>
      </c>
      <c r="F61">
        <v>147</v>
      </c>
      <c r="G61">
        <v>54</v>
      </c>
      <c r="H61">
        <v>42</v>
      </c>
      <c r="I61">
        <v>12</v>
      </c>
      <c r="J61">
        <v>3</v>
      </c>
      <c r="K61">
        <v>10</v>
      </c>
      <c r="L61">
        <v>489.1</v>
      </c>
      <c r="M61">
        <v>500</v>
      </c>
      <c r="N61">
        <v>215</v>
      </c>
      <c r="O61">
        <v>201</v>
      </c>
      <c r="P61">
        <v>36</v>
      </c>
      <c r="Q61">
        <v>170</v>
      </c>
      <c r="R61">
        <v>18</v>
      </c>
      <c r="S61">
        <v>266</v>
      </c>
      <c r="T61">
        <v>7</v>
      </c>
      <c r="U61">
        <v>6</v>
      </c>
      <c r="V61">
        <v>19</v>
      </c>
      <c r="W61">
        <v>2070</v>
      </c>
      <c r="X61">
        <v>1.369</v>
      </c>
      <c r="Y61">
        <v>4.9000000000000004</v>
      </c>
      <c r="Z61">
        <v>1.56</v>
      </c>
    </row>
    <row r="62" spans="1:26" x14ac:dyDescent="0.25">
      <c r="A62" t="s">
        <v>178</v>
      </c>
      <c r="B62">
        <v>26</v>
      </c>
      <c r="C62">
        <v>26</v>
      </c>
      <c r="D62">
        <v>0.5</v>
      </c>
      <c r="E62">
        <v>3.92</v>
      </c>
      <c r="F62">
        <v>142</v>
      </c>
      <c r="G62">
        <v>52</v>
      </c>
      <c r="H62">
        <v>41</v>
      </c>
      <c r="I62">
        <v>11</v>
      </c>
      <c r="J62">
        <v>5</v>
      </c>
      <c r="K62">
        <v>10</v>
      </c>
      <c r="L62">
        <v>456.1</v>
      </c>
      <c r="M62">
        <v>471</v>
      </c>
      <c r="N62">
        <v>229</v>
      </c>
      <c r="O62">
        <v>199</v>
      </c>
      <c r="P62">
        <v>37</v>
      </c>
      <c r="Q62">
        <v>165</v>
      </c>
      <c r="R62">
        <v>14</v>
      </c>
      <c r="S62">
        <v>281</v>
      </c>
      <c r="T62">
        <v>13</v>
      </c>
      <c r="U62">
        <v>7</v>
      </c>
      <c r="V62">
        <v>12</v>
      </c>
      <c r="W62">
        <v>1988</v>
      </c>
      <c r="X62">
        <v>1.3939999999999999</v>
      </c>
      <c r="Y62">
        <v>5.5</v>
      </c>
      <c r="Z62">
        <v>1.7</v>
      </c>
    </row>
    <row r="63" spans="1:26" x14ac:dyDescent="0.25">
      <c r="A63" t="s">
        <v>179</v>
      </c>
      <c r="B63">
        <v>1</v>
      </c>
      <c r="C63">
        <v>1</v>
      </c>
      <c r="D63">
        <v>0.5</v>
      </c>
      <c r="E63">
        <v>2.0499999999999998</v>
      </c>
      <c r="F63">
        <v>8</v>
      </c>
      <c r="G63">
        <v>2</v>
      </c>
      <c r="H63">
        <v>2</v>
      </c>
      <c r="I63">
        <v>0</v>
      </c>
      <c r="J63">
        <v>0</v>
      </c>
      <c r="K63">
        <v>0</v>
      </c>
      <c r="L63">
        <v>22</v>
      </c>
      <c r="M63">
        <v>12</v>
      </c>
      <c r="N63">
        <v>5</v>
      </c>
      <c r="O63">
        <v>5</v>
      </c>
      <c r="P63">
        <v>1</v>
      </c>
      <c r="Q63">
        <v>6</v>
      </c>
      <c r="R63">
        <v>1</v>
      </c>
      <c r="S63">
        <v>16</v>
      </c>
      <c r="T63">
        <v>0</v>
      </c>
      <c r="U63">
        <v>0</v>
      </c>
      <c r="V63">
        <v>0</v>
      </c>
      <c r="W63">
        <v>84</v>
      </c>
      <c r="X63">
        <v>0.81799999999999995</v>
      </c>
      <c r="Y63">
        <v>6.5</v>
      </c>
      <c r="Z63">
        <v>2.67</v>
      </c>
    </row>
    <row r="64" spans="1:26" x14ac:dyDescent="0.25">
      <c r="A64" t="s">
        <v>180</v>
      </c>
      <c r="B64">
        <v>28</v>
      </c>
      <c r="C64">
        <v>28</v>
      </c>
      <c r="D64">
        <v>0.5</v>
      </c>
      <c r="E64">
        <v>4.05</v>
      </c>
      <c r="F64">
        <v>145</v>
      </c>
      <c r="G64">
        <v>56</v>
      </c>
      <c r="H64">
        <v>44</v>
      </c>
      <c r="I64">
        <v>13</v>
      </c>
      <c r="J64">
        <v>4</v>
      </c>
      <c r="K64">
        <v>10</v>
      </c>
      <c r="L64">
        <v>489</v>
      </c>
      <c r="M64">
        <v>496</v>
      </c>
      <c r="N64">
        <v>249</v>
      </c>
      <c r="O64">
        <v>220</v>
      </c>
      <c r="P64">
        <v>49</v>
      </c>
      <c r="Q64">
        <v>161</v>
      </c>
      <c r="R64">
        <v>12</v>
      </c>
      <c r="S64">
        <v>275</v>
      </c>
      <c r="T64">
        <v>15</v>
      </c>
      <c r="U64">
        <v>1</v>
      </c>
      <c r="V64">
        <v>11</v>
      </c>
      <c r="W64">
        <v>2077</v>
      </c>
      <c r="X64">
        <v>1.3440000000000001</v>
      </c>
      <c r="Y64">
        <v>5.0999999999999996</v>
      </c>
      <c r="Z64">
        <v>1.71</v>
      </c>
    </row>
    <row r="65" spans="1:26" x14ac:dyDescent="0.25">
      <c r="A65" t="s">
        <v>181</v>
      </c>
      <c r="B65">
        <v>1</v>
      </c>
      <c r="C65">
        <v>1</v>
      </c>
      <c r="D65">
        <v>0.5</v>
      </c>
      <c r="E65">
        <v>2.5</v>
      </c>
      <c r="F65">
        <v>4</v>
      </c>
      <c r="G65">
        <v>2</v>
      </c>
      <c r="H65">
        <v>1</v>
      </c>
      <c r="I65">
        <v>1</v>
      </c>
      <c r="J65">
        <v>0</v>
      </c>
      <c r="K65">
        <v>0</v>
      </c>
      <c r="L65">
        <v>18</v>
      </c>
      <c r="M65">
        <v>13</v>
      </c>
      <c r="N65">
        <v>6</v>
      </c>
      <c r="O65">
        <v>5</v>
      </c>
      <c r="P65">
        <v>1</v>
      </c>
      <c r="Q65">
        <v>2</v>
      </c>
      <c r="R65">
        <v>0</v>
      </c>
      <c r="S65">
        <v>7</v>
      </c>
      <c r="T65">
        <v>0</v>
      </c>
      <c r="U65">
        <v>0</v>
      </c>
      <c r="V65">
        <v>1</v>
      </c>
      <c r="W65">
        <v>66</v>
      </c>
      <c r="X65">
        <v>0.83299999999999996</v>
      </c>
      <c r="Y65">
        <v>3.5</v>
      </c>
      <c r="Z65">
        <v>3.5</v>
      </c>
    </row>
    <row r="66" spans="1:26" x14ac:dyDescent="0.25">
      <c r="A66" t="s">
        <v>182</v>
      </c>
      <c r="B66">
        <v>27</v>
      </c>
      <c r="C66">
        <v>27</v>
      </c>
      <c r="D66">
        <v>0.5</v>
      </c>
      <c r="E66">
        <v>3.28</v>
      </c>
      <c r="F66">
        <v>149</v>
      </c>
      <c r="G66">
        <v>54</v>
      </c>
      <c r="H66">
        <v>43</v>
      </c>
      <c r="I66">
        <v>11</v>
      </c>
      <c r="J66">
        <v>1</v>
      </c>
      <c r="K66">
        <v>11</v>
      </c>
      <c r="L66">
        <v>499</v>
      </c>
      <c r="M66">
        <v>470</v>
      </c>
      <c r="N66">
        <v>217</v>
      </c>
      <c r="O66">
        <v>182</v>
      </c>
      <c r="P66">
        <v>36</v>
      </c>
      <c r="Q66">
        <v>149</v>
      </c>
      <c r="R66">
        <v>20</v>
      </c>
      <c r="S66">
        <v>279</v>
      </c>
      <c r="T66">
        <v>10</v>
      </c>
      <c r="U66">
        <v>4</v>
      </c>
      <c r="V66">
        <v>15</v>
      </c>
      <c r="W66">
        <v>2063</v>
      </c>
      <c r="X66">
        <v>1.24</v>
      </c>
      <c r="Y66">
        <v>5</v>
      </c>
      <c r="Z66">
        <v>1.87</v>
      </c>
    </row>
    <row r="67" spans="1:26" x14ac:dyDescent="0.25">
      <c r="A67" t="s">
        <v>183</v>
      </c>
      <c r="B67">
        <v>2</v>
      </c>
      <c r="C67">
        <v>2</v>
      </c>
      <c r="D67">
        <v>0.5</v>
      </c>
      <c r="E67">
        <v>2.38</v>
      </c>
      <c r="F67">
        <v>10</v>
      </c>
      <c r="G67">
        <v>4</v>
      </c>
      <c r="H67">
        <v>4</v>
      </c>
      <c r="I67">
        <v>0</v>
      </c>
      <c r="J67">
        <v>0</v>
      </c>
      <c r="K67">
        <v>2</v>
      </c>
      <c r="L67">
        <v>34</v>
      </c>
      <c r="M67">
        <v>33</v>
      </c>
      <c r="N67">
        <v>18</v>
      </c>
      <c r="O67">
        <v>9</v>
      </c>
      <c r="P67">
        <v>5</v>
      </c>
      <c r="Q67">
        <v>14</v>
      </c>
      <c r="R67">
        <v>0</v>
      </c>
      <c r="S67">
        <v>19</v>
      </c>
      <c r="T67">
        <v>0</v>
      </c>
      <c r="U67">
        <v>0</v>
      </c>
      <c r="V67">
        <v>1</v>
      </c>
      <c r="W67">
        <v>147</v>
      </c>
      <c r="X67">
        <v>1.3819999999999999</v>
      </c>
      <c r="Y67">
        <v>5</v>
      </c>
      <c r="Z67">
        <v>1.36</v>
      </c>
    </row>
    <row r="68" spans="1:26" x14ac:dyDescent="0.25">
      <c r="A68" t="s">
        <v>184</v>
      </c>
      <c r="B68">
        <v>28</v>
      </c>
      <c r="C68">
        <v>28</v>
      </c>
      <c r="D68">
        <v>0.5</v>
      </c>
      <c r="E68">
        <v>3.67</v>
      </c>
      <c r="F68">
        <v>152</v>
      </c>
      <c r="G68">
        <v>56</v>
      </c>
      <c r="H68">
        <v>43</v>
      </c>
      <c r="I68">
        <v>13</v>
      </c>
      <c r="J68">
        <v>4</v>
      </c>
      <c r="K68">
        <v>12</v>
      </c>
      <c r="L68">
        <v>500.2</v>
      </c>
      <c r="M68">
        <v>509</v>
      </c>
      <c r="N68">
        <v>220</v>
      </c>
      <c r="O68">
        <v>204</v>
      </c>
      <c r="P68">
        <v>36</v>
      </c>
      <c r="Q68">
        <v>183</v>
      </c>
      <c r="R68">
        <v>24</v>
      </c>
      <c r="S68">
        <v>276</v>
      </c>
      <c r="T68">
        <v>7</v>
      </c>
      <c r="U68">
        <v>3</v>
      </c>
      <c r="V68">
        <v>12</v>
      </c>
      <c r="W68">
        <v>2133</v>
      </c>
      <c r="X68">
        <v>1.3819999999999999</v>
      </c>
      <c r="Y68">
        <v>5</v>
      </c>
      <c r="Z68">
        <v>1.51</v>
      </c>
    </row>
    <row r="69" spans="1:26" x14ac:dyDescent="0.25">
      <c r="A69" t="s">
        <v>185</v>
      </c>
      <c r="B69">
        <v>46</v>
      </c>
      <c r="C69">
        <v>46</v>
      </c>
      <c r="D69">
        <v>0.5</v>
      </c>
      <c r="E69">
        <v>3.92</v>
      </c>
      <c r="F69">
        <v>255</v>
      </c>
      <c r="G69">
        <v>92</v>
      </c>
      <c r="H69">
        <v>82</v>
      </c>
      <c r="I69">
        <v>10</v>
      </c>
      <c r="J69">
        <v>4</v>
      </c>
      <c r="K69">
        <v>25</v>
      </c>
      <c r="L69">
        <v>816</v>
      </c>
      <c r="M69">
        <v>831</v>
      </c>
      <c r="N69">
        <v>386</v>
      </c>
      <c r="O69">
        <v>355</v>
      </c>
      <c r="P69">
        <v>73</v>
      </c>
      <c r="Q69">
        <v>326</v>
      </c>
      <c r="R69">
        <v>37</v>
      </c>
      <c r="S69">
        <v>488</v>
      </c>
      <c r="T69">
        <v>7</v>
      </c>
      <c r="U69">
        <v>1</v>
      </c>
      <c r="V69">
        <v>23</v>
      </c>
      <c r="W69">
        <v>3524</v>
      </c>
      <c r="X69">
        <v>1.4179999999999999</v>
      </c>
      <c r="Y69">
        <v>5.4</v>
      </c>
      <c r="Z69">
        <v>1.5</v>
      </c>
    </row>
    <row r="70" spans="1:26" x14ac:dyDescent="0.25">
      <c r="A70" t="s">
        <v>186</v>
      </c>
      <c r="B70">
        <v>43</v>
      </c>
      <c r="C70">
        <v>43</v>
      </c>
      <c r="D70">
        <v>0.5</v>
      </c>
      <c r="E70">
        <v>4.1399999999999997</v>
      </c>
      <c r="F70">
        <v>213</v>
      </c>
      <c r="G70">
        <v>86</v>
      </c>
      <c r="H70">
        <v>71</v>
      </c>
      <c r="I70">
        <v>15</v>
      </c>
      <c r="J70">
        <v>6</v>
      </c>
      <c r="K70">
        <v>17</v>
      </c>
      <c r="L70">
        <v>768.2</v>
      </c>
      <c r="M70">
        <v>813</v>
      </c>
      <c r="N70">
        <v>394</v>
      </c>
      <c r="O70">
        <v>354</v>
      </c>
      <c r="P70">
        <v>74</v>
      </c>
      <c r="Q70">
        <v>295</v>
      </c>
      <c r="R70">
        <v>23</v>
      </c>
      <c r="S70">
        <v>382</v>
      </c>
      <c r="T70">
        <v>16</v>
      </c>
      <c r="U70">
        <v>0</v>
      </c>
      <c r="V70">
        <v>29</v>
      </c>
      <c r="W70">
        <v>3322</v>
      </c>
      <c r="X70">
        <v>1.4410000000000001</v>
      </c>
      <c r="Y70">
        <v>4.5</v>
      </c>
      <c r="Z70">
        <v>1.29</v>
      </c>
    </row>
    <row r="71" spans="1:26" x14ac:dyDescent="0.25">
      <c r="A71" t="s">
        <v>187</v>
      </c>
      <c r="B71">
        <v>3</v>
      </c>
      <c r="C71">
        <v>3</v>
      </c>
      <c r="D71">
        <v>0.5</v>
      </c>
      <c r="E71">
        <v>2.21</v>
      </c>
      <c r="F71">
        <v>12</v>
      </c>
      <c r="G71">
        <v>6</v>
      </c>
      <c r="H71">
        <v>4</v>
      </c>
      <c r="I71">
        <v>2</v>
      </c>
      <c r="J71">
        <v>1</v>
      </c>
      <c r="K71">
        <v>2</v>
      </c>
      <c r="L71">
        <v>53</v>
      </c>
      <c r="M71">
        <v>39</v>
      </c>
      <c r="N71">
        <v>15</v>
      </c>
      <c r="O71">
        <v>13</v>
      </c>
      <c r="P71">
        <v>2</v>
      </c>
      <c r="Q71">
        <v>24</v>
      </c>
      <c r="R71">
        <v>2</v>
      </c>
      <c r="S71">
        <v>16</v>
      </c>
      <c r="T71">
        <v>1</v>
      </c>
      <c r="U71">
        <v>0</v>
      </c>
      <c r="V71">
        <v>1</v>
      </c>
      <c r="W71">
        <v>216</v>
      </c>
      <c r="X71">
        <v>1.1890000000000001</v>
      </c>
      <c r="Y71">
        <v>2.7</v>
      </c>
      <c r="Z71">
        <v>0.67</v>
      </c>
    </row>
    <row r="72" spans="1:26" x14ac:dyDescent="0.25">
      <c r="A72" t="s">
        <v>188</v>
      </c>
      <c r="B72">
        <v>2</v>
      </c>
      <c r="C72">
        <v>2</v>
      </c>
      <c r="D72">
        <v>0.5</v>
      </c>
      <c r="E72">
        <v>4.5</v>
      </c>
      <c r="F72">
        <v>13</v>
      </c>
      <c r="G72">
        <v>4</v>
      </c>
      <c r="H72">
        <v>4</v>
      </c>
      <c r="I72">
        <v>0</v>
      </c>
      <c r="J72">
        <v>0</v>
      </c>
      <c r="K72">
        <v>0</v>
      </c>
      <c r="L72">
        <v>34</v>
      </c>
      <c r="M72">
        <v>40</v>
      </c>
      <c r="N72">
        <v>17</v>
      </c>
      <c r="O72">
        <v>17</v>
      </c>
      <c r="P72">
        <v>4</v>
      </c>
      <c r="Q72">
        <v>20</v>
      </c>
      <c r="R72">
        <v>0</v>
      </c>
      <c r="S72">
        <v>18</v>
      </c>
      <c r="T72">
        <v>0</v>
      </c>
      <c r="U72">
        <v>0</v>
      </c>
      <c r="V72">
        <v>1</v>
      </c>
      <c r="W72">
        <v>157</v>
      </c>
      <c r="X72">
        <v>1.7649999999999999</v>
      </c>
      <c r="Y72">
        <v>4.8</v>
      </c>
      <c r="Z72">
        <v>0.9</v>
      </c>
    </row>
    <row r="73" spans="1:26" x14ac:dyDescent="0.25">
      <c r="A73" t="s">
        <v>189</v>
      </c>
      <c r="B73">
        <v>5</v>
      </c>
      <c r="C73">
        <v>5</v>
      </c>
      <c r="D73">
        <v>0.5</v>
      </c>
      <c r="E73">
        <v>4.83</v>
      </c>
      <c r="F73">
        <v>29</v>
      </c>
      <c r="G73">
        <v>10</v>
      </c>
      <c r="H73">
        <v>10</v>
      </c>
      <c r="I73">
        <v>0</v>
      </c>
      <c r="J73">
        <v>0</v>
      </c>
      <c r="K73">
        <v>1</v>
      </c>
      <c r="L73">
        <v>87.2</v>
      </c>
      <c r="M73">
        <v>95</v>
      </c>
      <c r="N73">
        <v>53</v>
      </c>
      <c r="O73">
        <v>47</v>
      </c>
      <c r="P73">
        <v>10</v>
      </c>
      <c r="Q73">
        <v>35</v>
      </c>
      <c r="R73">
        <v>5</v>
      </c>
      <c r="S73">
        <v>58</v>
      </c>
      <c r="T73">
        <v>3</v>
      </c>
      <c r="U73">
        <v>0</v>
      </c>
      <c r="V73">
        <v>3</v>
      </c>
      <c r="W73">
        <v>386</v>
      </c>
      <c r="X73">
        <v>1.4830000000000001</v>
      </c>
      <c r="Y73">
        <v>6</v>
      </c>
      <c r="Z73">
        <v>1.66</v>
      </c>
    </row>
    <row r="74" spans="1:26" x14ac:dyDescent="0.25">
      <c r="A74" t="s">
        <v>190</v>
      </c>
      <c r="B74">
        <v>27</v>
      </c>
      <c r="C74">
        <v>27</v>
      </c>
      <c r="D74">
        <v>0.5</v>
      </c>
      <c r="E74">
        <v>4.12</v>
      </c>
      <c r="F74">
        <v>135</v>
      </c>
      <c r="G74">
        <v>54</v>
      </c>
      <c r="H74">
        <v>48</v>
      </c>
      <c r="I74">
        <v>6</v>
      </c>
      <c r="J74">
        <v>1</v>
      </c>
      <c r="K74">
        <v>11</v>
      </c>
      <c r="L74">
        <v>487</v>
      </c>
      <c r="M74">
        <v>498</v>
      </c>
      <c r="N74">
        <v>264</v>
      </c>
      <c r="O74">
        <v>223</v>
      </c>
      <c r="P74">
        <v>55</v>
      </c>
      <c r="Q74">
        <v>183</v>
      </c>
      <c r="R74">
        <v>13</v>
      </c>
      <c r="S74">
        <v>241</v>
      </c>
      <c r="T74">
        <v>6</v>
      </c>
      <c r="U74">
        <v>0</v>
      </c>
      <c r="V74">
        <v>20</v>
      </c>
      <c r="W74">
        <v>2088</v>
      </c>
      <c r="X74">
        <v>1.3979999999999999</v>
      </c>
      <c r="Y74">
        <v>4.5</v>
      </c>
      <c r="Z74">
        <v>1.32</v>
      </c>
    </row>
    <row r="75" spans="1:26" x14ac:dyDescent="0.25">
      <c r="A75" t="s">
        <v>191</v>
      </c>
      <c r="B75">
        <v>29</v>
      </c>
      <c r="C75">
        <v>29</v>
      </c>
      <c r="D75">
        <v>0.5</v>
      </c>
      <c r="E75">
        <v>4.17</v>
      </c>
      <c r="F75">
        <v>132</v>
      </c>
      <c r="G75">
        <v>58</v>
      </c>
      <c r="H75">
        <v>43</v>
      </c>
      <c r="I75">
        <v>15</v>
      </c>
      <c r="J75">
        <v>2</v>
      </c>
      <c r="K75">
        <v>9</v>
      </c>
      <c r="L75">
        <v>520.20000000000005</v>
      </c>
      <c r="M75">
        <v>561</v>
      </c>
      <c r="N75">
        <v>272</v>
      </c>
      <c r="O75">
        <v>241</v>
      </c>
      <c r="P75">
        <v>53</v>
      </c>
      <c r="Q75">
        <v>183</v>
      </c>
      <c r="R75">
        <v>14</v>
      </c>
      <c r="S75">
        <v>291</v>
      </c>
      <c r="T75">
        <v>9</v>
      </c>
      <c r="U75">
        <v>2</v>
      </c>
      <c r="V75">
        <v>19</v>
      </c>
      <c r="W75">
        <v>2249</v>
      </c>
      <c r="X75">
        <v>1.429</v>
      </c>
      <c r="Y75">
        <v>5</v>
      </c>
      <c r="Z75">
        <v>1.59</v>
      </c>
    </row>
    <row r="76" spans="1:26" x14ac:dyDescent="0.25">
      <c r="A76" t="s">
        <v>192</v>
      </c>
      <c r="B76">
        <v>10</v>
      </c>
      <c r="C76">
        <v>10</v>
      </c>
      <c r="D76">
        <v>0.5</v>
      </c>
      <c r="E76">
        <v>4.78</v>
      </c>
      <c r="F76">
        <v>58</v>
      </c>
      <c r="G76">
        <v>20</v>
      </c>
      <c r="H76">
        <v>18</v>
      </c>
      <c r="I76">
        <v>2</v>
      </c>
      <c r="J76">
        <v>0</v>
      </c>
      <c r="K76">
        <v>6</v>
      </c>
      <c r="L76">
        <v>177</v>
      </c>
      <c r="M76">
        <v>205</v>
      </c>
      <c r="N76">
        <v>109</v>
      </c>
      <c r="O76">
        <v>94</v>
      </c>
      <c r="P76">
        <v>20</v>
      </c>
      <c r="Q76">
        <v>73</v>
      </c>
      <c r="R76">
        <v>5</v>
      </c>
      <c r="S76">
        <v>99</v>
      </c>
      <c r="T76">
        <v>8</v>
      </c>
      <c r="U76">
        <v>0</v>
      </c>
      <c r="V76">
        <v>7</v>
      </c>
      <c r="W76">
        <v>802</v>
      </c>
      <c r="X76">
        <v>1.571</v>
      </c>
      <c r="Y76">
        <v>5</v>
      </c>
      <c r="Z76">
        <v>1.36</v>
      </c>
    </row>
    <row r="77" spans="1:26" x14ac:dyDescent="0.25">
      <c r="A77" t="s">
        <v>193</v>
      </c>
      <c r="B77">
        <v>2</v>
      </c>
      <c r="C77">
        <v>2</v>
      </c>
      <c r="D77">
        <v>0.5</v>
      </c>
      <c r="E77">
        <v>4.63</v>
      </c>
      <c r="F77">
        <v>13</v>
      </c>
      <c r="G77">
        <v>4</v>
      </c>
      <c r="H77">
        <v>4</v>
      </c>
      <c r="I77">
        <v>0</v>
      </c>
      <c r="J77">
        <v>0</v>
      </c>
      <c r="K77">
        <v>1</v>
      </c>
      <c r="L77">
        <v>35</v>
      </c>
      <c r="M77">
        <v>50</v>
      </c>
      <c r="N77">
        <v>21</v>
      </c>
      <c r="O77">
        <v>18</v>
      </c>
      <c r="P77">
        <v>4</v>
      </c>
      <c r="Q77">
        <v>14</v>
      </c>
      <c r="R77">
        <v>2</v>
      </c>
      <c r="S77">
        <v>13</v>
      </c>
      <c r="T77">
        <v>0</v>
      </c>
      <c r="U77">
        <v>0</v>
      </c>
      <c r="V77">
        <v>1</v>
      </c>
      <c r="W77">
        <v>164</v>
      </c>
      <c r="X77">
        <v>1.829</v>
      </c>
      <c r="Y77">
        <v>3.3</v>
      </c>
      <c r="Z77">
        <v>0.93</v>
      </c>
    </row>
    <row r="78" spans="1:26" x14ac:dyDescent="0.25">
      <c r="A78" t="s">
        <v>194</v>
      </c>
      <c r="B78">
        <v>3</v>
      </c>
      <c r="C78">
        <v>3</v>
      </c>
      <c r="D78">
        <v>0.5</v>
      </c>
      <c r="E78">
        <v>4.13</v>
      </c>
      <c r="F78">
        <v>14</v>
      </c>
      <c r="G78">
        <v>6</v>
      </c>
      <c r="H78">
        <v>5</v>
      </c>
      <c r="I78">
        <v>1</v>
      </c>
      <c r="J78">
        <v>0</v>
      </c>
      <c r="K78">
        <v>2</v>
      </c>
      <c r="L78">
        <v>52.1</v>
      </c>
      <c r="M78">
        <v>57</v>
      </c>
      <c r="N78">
        <v>25</v>
      </c>
      <c r="O78">
        <v>24</v>
      </c>
      <c r="P78">
        <v>6</v>
      </c>
      <c r="Q78">
        <v>13</v>
      </c>
      <c r="R78">
        <v>2</v>
      </c>
      <c r="S78">
        <v>16</v>
      </c>
      <c r="T78">
        <v>1</v>
      </c>
      <c r="U78">
        <v>0</v>
      </c>
      <c r="V78">
        <v>3</v>
      </c>
      <c r="W78">
        <v>221</v>
      </c>
      <c r="X78">
        <v>1.3380000000000001</v>
      </c>
      <c r="Y78">
        <v>2.8</v>
      </c>
      <c r="Z78">
        <v>1.23</v>
      </c>
    </row>
    <row r="79" spans="1:26" x14ac:dyDescent="0.25">
      <c r="A79" t="s">
        <v>195</v>
      </c>
      <c r="B79">
        <v>5</v>
      </c>
      <c r="C79">
        <v>5</v>
      </c>
      <c r="D79">
        <v>0.5</v>
      </c>
      <c r="E79">
        <v>4.6900000000000004</v>
      </c>
      <c r="F79">
        <v>21</v>
      </c>
      <c r="G79">
        <v>10</v>
      </c>
      <c r="H79">
        <v>7</v>
      </c>
      <c r="I79">
        <v>3</v>
      </c>
      <c r="J79">
        <v>1</v>
      </c>
      <c r="K79">
        <v>1</v>
      </c>
      <c r="L79">
        <v>86.1</v>
      </c>
      <c r="M79">
        <v>103</v>
      </c>
      <c r="N79">
        <v>47</v>
      </c>
      <c r="O79">
        <v>45</v>
      </c>
      <c r="P79">
        <v>6</v>
      </c>
      <c r="Q79">
        <v>25</v>
      </c>
      <c r="R79">
        <v>1</v>
      </c>
      <c r="S79">
        <v>31</v>
      </c>
      <c r="T79">
        <v>1</v>
      </c>
      <c r="U79">
        <v>0</v>
      </c>
      <c r="V79">
        <v>1</v>
      </c>
      <c r="W79">
        <v>369</v>
      </c>
      <c r="X79">
        <v>1.4830000000000001</v>
      </c>
      <c r="Y79">
        <v>3.2</v>
      </c>
      <c r="Z79">
        <v>1.24</v>
      </c>
    </row>
    <row r="80" spans="1:26" x14ac:dyDescent="0.25">
      <c r="A80" t="s">
        <v>196</v>
      </c>
      <c r="B80">
        <v>4</v>
      </c>
      <c r="C80">
        <v>4</v>
      </c>
      <c r="D80">
        <v>0.5</v>
      </c>
      <c r="E80">
        <v>4</v>
      </c>
      <c r="F80">
        <v>17</v>
      </c>
      <c r="G80">
        <v>8</v>
      </c>
      <c r="H80">
        <v>6</v>
      </c>
      <c r="I80">
        <v>2</v>
      </c>
      <c r="J80">
        <v>0</v>
      </c>
      <c r="K80">
        <v>0</v>
      </c>
      <c r="L80">
        <v>72</v>
      </c>
      <c r="M80">
        <v>70</v>
      </c>
      <c r="N80">
        <v>33</v>
      </c>
      <c r="O80">
        <v>32</v>
      </c>
      <c r="P80">
        <v>8</v>
      </c>
      <c r="Q80">
        <v>18</v>
      </c>
      <c r="R80">
        <v>1</v>
      </c>
      <c r="S80">
        <v>46</v>
      </c>
      <c r="T80">
        <v>3</v>
      </c>
      <c r="U80">
        <v>0</v>
      </c>
      <c r="V80">
        <v>2</v>
      </c>
      <c r="W80">
        <v>298</v>
      </c>
      <c r="X80">
        <v>1.222</v>
      </c>
      <c r="Y80">
        <v>5.8</v>
      </c>
      <c r="Z80">
        <v>2.56</v>
      </c>
    </row>
    <row r="81" spans="1:26" x14ac:dyDescent="0.25">
      <c r="A81" t="s">
        <v>197</v>
      </c>
      <c r="B81">
        <v>26</v>
      </c>
      <c r="C81">
        <v>26</v>
      </c>
      <c r="D81">
        <v>0.5</v>
      </c>
      <c r="E81">
        <v>3.53</v>
      </c>
      <c r="F81">
        <v>134</v>
      </c>
      <c r="G81">
        <v>52</v>
      </c>
      <c r="H81">
        <v>40</v>
      </c>
      <c r="I81">
        <v>12</v>
      </c>
      <c r="J81">
        <v>3</v>
      </c>
      <c r="K81">
        <v>9</v>
      </c>
      <c r="L81">
        <v>477.1</v>
      </c>
      <c r="M81">
        <v>441</v>
      </c>
      <c r="N81">
        <v>217</v>
      </c>
      <c r="O81">
        <v>187</v>
      </c>
      <c r="P81">
        <v>38</v>
      </c>
      <c r="Q81">
        <v>135</v>
      </c>
      <c r="R81">
        <v>27</v>
      </c>
      <c r="S81">
        <v>300</v>
      </c>
      <c r="T81">
        <v>6</v>
      </c>
      <c r="U81">
        <v>2</v>
      </c>
      <c r="V81">
        <v>17</v>
      </c>
      <c r="W81">
        <v>1987</v>
      </c>
      <c r="X81">
        <v>1.2070000000000001</v>
      </c>
      <c r="Y81">
        <v>5.7</v>
      </c>
      <c r="Z81">
        <v>2.2200000000000002</v>
      </c>
    </row>
    <row r="82" spans="1:26" x14ac:dyDescent="0.25">
      <c r="A82" t="s">
        <v>198</v>
      </c>
      <c r="B82">
        <v>2</v>
      </c>
      <c r="C82">
        <v>2</v>
      </c>
      <c r="D82">
        <v>0.5</v>
      </c>
      <c r="E82">
        <v>1.5</v>
      </c>
      <c r="F82">
        <v>8</v>
      </c>
      <c r="G82">
        <v>4</v>
      </c>
      <c r="H82">
        <v>3</v>
      </c>
      <c r="I82">
        <v>1</v>
      </c>
      <c r="J82">
        <v>1</v>
      </c>
      <c r="K82">
        <v>1</v>
      </c>
      <c r="L82">
        <v>36</v>
      </c>
      <c r="M82">
        <v>19</v>
      </c>
      <c r="N82">
        <v>6</v>
      </c>
      <c r="O82">
        <v>6</v>
      </c>
      <c r="P82">
        <v>1</v>
      </c>
      <c r="Q82">
        <v>14</v>
      </c>
      <c r="R82">
        <v>2</v>
      </c>
      <c r="S82">
        <v>15</v>
      </c>
      <c r="T82">
        <v>3</v>
      </c>
      <c r="U82">
        <v>0</v>
      </c>
      <c r="V82">
        <v>0</v>
      </c>
      <c r="W82">
        <v>143</v>
      </c>
      <c r="X82">
        <v>0.91700000000000004</v>
      </c>
      <c r="Y82">
        <v>3.8</v>
      </c>
      <c r="Z82">
        <v>1.07</v>
      </c>
    </row>
    <row r="83" spans="1:26" x14ac:dyDescent="0.25">
      <c r="A83" t="s">
        <v>199</v>
      </c>
      <c r="B83">
        <v>1</v>
      </c>
      <c r="C83">
        <v>1</v>
      </c>
      <c r="D83">
        <v>0.5</v>
      </c>
      <c r="E83">
        <v>4.76</v>
      </c>
      <c r="F83">
        <v>5</v>
      </c>
      <c r="G83">
        <v>2</v>
      </c>
      <c r="H83">
        <v>2</v>
      </c>
      <c r="I83">
        <v>0</v>
      </c>
      <c r="J83">
        <v>0</v>
      </c>
      <c r="K83">
        <v>1</v>
      </c>
      <c r="L83">
        <v>17</v>
      </c>
      <c r="M83">
        <v>17</v>
      </c>
      <c r="N83">
        <v>10</v>
      </c>
      <c r="O83">
        <v>9</v>
      </c>
      <c r="P83">
        <v>4</v>
      </c>
      <c r="Q83">
        <v>6</v>
      </c>
      <c r="R83">
        <v>0</v>
      </c>
      <c r="S83">
        <v>8</v>
      </c>
      <c r="T83">
        <v>0</v>
      </c>
      <c r="U83">
        <v>0</v>
      </c>
      <c r="V83">
        <v>0</v>
      </c>
      <c r="W83">
        <v>74</v>
      </c>
      <c r="X83">
        <v>1.353</v>
      </c>
      <c r="Y83">
        <v>4.2</v>
      </c>
      <c r="Z83">
        <v>1.33</v>
      </c>
    </row>
    <row r="84" spans="1:26" x14ac:dyDescent="0.25">
      <c r="A84" t="s">
        <v>200</v>
      </c>
      <c r="B84">
        <v>4</v>
      </c>
      <c r="C84">
        <v>4</v>
      </c>
      <c r="D84">
        <v>0.5</v>
      </c>
      <c r="E84">
        <v>3.55</v>
      </c>
      <c r="F84">
        <v>17</v>
      </c>
      <c r="G84">
        <v>8</v>
      </c>
      <c r="H84">
        <v>7</v>
      </c>
      <c r="I84">
        <v>1</v>
      </c>
      <c r="J84">
        <v>1</v>
      </c>
      <c r="K84">
        <v>2</v>
      </c>
      <c r="L84">
        <v>71</v>
      </c>
      <c r="M84">
        <v>78</v>
      </c>
      <c r="N84">
        <v>29</v>
      </c>
      <c r="O84">
        <v>28</v>
      </c>
      <c r="P84">
        <v>6</v>
      </c>
      <c r="Q84">
        <v>20</v>
      </c>
      <c r="R84">
        <v>2</v>
      </c>
      <c r="S84">
        <v>30</v>
      </c>
      <c r="T84">
        <v>0</v>
      </c>
      <c r="U84">
        <v>0</v>
      </c>
      <c r="V84">
        <v>3</v>
      </c>
      <c r="W84">
        <v>300</v>
      </c>
      <c r="X84">
        <v>1.38</v>
      </c>
      <c r="Y84">
        <v>3.8</v>
      </c>
      <c r="Z84">
        <v>1.5</v>
      </c>
    </row>
    <row r="85" spans="1:26" x14ac:dyDescent="0.25">
      <c r="A85" t="s">
        <v>201</v>
      </c>
      <c r="B85">
        <v>2</v>
      </c>
      <c r="C85">
        <v>2</v>
      </c>
      <c r="D85">
        <v>0.5</v>
      </c>
      <c r="E85">
        <v>4.17</v>
      </c>
      <c r="F85">
        <v>11</v>
      </c>
      <c r="G85">
        <v>4</v>
      </c>
      <c r="H85">
        <v>4</v>
      </c>
      <c r="I85">
        <v>0</v>
      </c>
      <c r="J85">
        <v>0</v>
      </c>
      <c r="K85">
        <v>0</v>
      </c>
      <c r="L85">
        <v>36.200000000000003</v>
      </c>
      <c r="M85">
        <v>42</v>
      </c>
      <c r="N85">
        <v>19</v>
      </c>
      <c r="O85">
        <v>17</v>
      </c>
      <c r="P85">
        <v>2</v>
      </c>
      <c r="Q85">
        <v>22</v>
      </c>
      <c r="R85">
        <v>6</v>
      </c>
      <c r="S85">
        <v>16</v>
      </c>
      <c r="T85">
        <v>2</v>
      </c>
      <c r="U85">
        <v>0</v>
      </c>
      <c r="V85">
        <v>0</v>
      </c>
      <c r="W85">
        <v>168</v>
      </c>
      <c r="X85">
        <v>1.7450000000000001</v>
      </c>
      <c r="Y85">
        <v>3.9</v>
      </c>
      <c r="Z85">
        <v>0.73</v>
      </c>
    </row>
    <row r="86" spans="1:26" x14ac:dyDescent="0.25">
      <c r="A86" t="s">
        <v>202</v>
      </c>
      <c r="B86">
        <v>27</v>
      </c>
      <c r="C86">
        <v>27</v>
      </c>
      <c r="D86">
        <v>0.5</v>
      </c>
      <c r="E86">
        <v>3.68</v>
      </c>
      <c r="F86">
        <v>143</v>
      </c>
      <c r="G86">
        <v>54</v>
      </c>
      <c r="H86">
        <v>41</v>
      </c>
      <c r="I86">
        <v>13</v>
      </c>
      <c r="J86">
        <v>3</v>
      </c>
      <c r="K86">
        <v>12</v>
      </c>
      <c r="L86">
        <v>474.1</v>
      </c>
      <c r="M86">
        <v>487</v>
      </c>
      <c r="N86">
        <v>225</v>
      </c>
      <c r="O86">
        <v>194</v>
      </c>
      <c r="P86">
        <v>34</v>
      </c>
      <c r="Q86">
        <v>170</v>
      </c>
      <c r="R86">
        <v>24</v>
      </c>
      <c r="S86">
        <v>261</v>
      </c>
      <c r="T86">
        <v>9</v>
      </c>
      <c r="U86">
        <v>8</v>
      </c>
      <c r="V86">
        <v>16</v>
      </c>
      <c r="W86">
        <v>2036</v>
      </c>
      <c r="X86">
        <v>1.385</v>
      </c>
      <c r="Y86">
        <v>5</v>
      </c>
      <c r="Z86">
        <v>1.54</v>
      </c>
    </row>
    <row r="87" spans="1:26" x14ac:dyDescent="0.25">
      <c r="A87" t="s">
        <v>203</v>
      </c>
      <c r="B87">
        <v>27</v>
      </c>
      <c r="C87">
        <v>27</v>
      </c>
      <c r="D87">
        <v>0.5</v>
      </c>
      <c r="E87">
        <v>3.49</v>
      </c>
      <c r="F87">
        <v>152</v>
      </c>
      <c r="G87">
        <v>54</v>
      </c>
      <c r="H87">
        <v>48</v>
      </c>
      <c r="I87">
        <v>6</v>
      </c>
      <c r="J87">
        <v>1</v>
      </c>
      <c r="K87">
        <v>15</v>
      </c>
      <c r="L87">
        <v>489.2</v>
      </c>
      <c r="M87">
        <v>465</v>
      </c>
      <c r="N87">
        <v>217</v>
      </c>
      <c r="O87">
        <v>190</v>
      </c>
      <c r="P87">
        <v>33</v>
      </c>
      <c r="Q87">
        <v>172</v>
      </c>
      <c r="R87">
        <v>24</v>
      </c>
      <c r="S87">
        <v>273</v>
      </c>
      <c r="T87">
        <v>5</v>
      </c>
      <c r="U87">
        <v>5</v>
      </c>
      <c r="V87">
        <v>11</v>
      </c>
      <c r="W87">
        <v>2065</v>
      </c>
      <c r="X87">
        <v>1.3009999999999999</v>
      </c>
      <c r="Y87">
        <v>5</v>
      </c>
      <c r="Z87">
        <v>1.59</v>
      </c>
    </row>
    <row r="88" spans="1:26" x14ac:dyDescent="0.25">
      <c r="A88" t="s">
        <v>204</v>
      </c>
      <c r="B88">
        <v>1</v>
      </c>
      <c r="C88">
        <v>1</v>
      </c>
      <c r="D88">
        <v>0.5</v>
      </c>
      <c r="E88">
        <v>3.63</v>
      </c>
      <c r="F88">
        <v>5</v>
      </c>
      <c r="G88">
        <v>2</v>
      </c>
      <c r="H88">
        <v>2</v>
      </c>
      <c r="I88">
        <v>0</v>
      </c>
      <c r="J88">
        <v>0</v>
      </c>
      <c r="K88">
        <v>0</v>
      </c>
      <c r="L88">
        <v>17.100000000000001</v>
      </c>
      <c r="M88">
        <v>17</v>
      </c>
      <c r="N88">
        <v>7</v>
      </c>
      <c r="O88">
        <v>7</v>
      </c>
      <c r="P88">
        <v>0</v>
      </c>
      <c r="Q88">
        <v>4</v>
      </c>
      <c r="R88">
        <v>2</v>
      </c>
      <c r="S88">
        <v>13</v>
      </c>
      <c r="T88">
        <v>0</v>
      </c>
      <c r="U88">
        <v>0</v>
      </c>
      <c r="V88">
        <v>1</v>
      </c>
      <c r="W88">
        <v>69</v>
      </c>
      <c r="X88">
        <v>1.212</v>
      </c>
      <c r="Y88">
        <v>6.8</v>
      </c>
      <c r="Z88">
        <v>3.25</v>
      </c>
    </row>
    <row r="89" spans="1:26" x14ac:dyDescent="0.25">
      <c r="A89" t="s">
        <v>205</v>
      </c>
      <c r="B89">
        <v>1</v>
      </c>
      <c r="C89">
        <v>1</v>
      </c>
      <c r="D89">
        <v>0.5</v>
      </c>
      <c r="E89">
        <v>1.59</v>
      </c>
      <c r="F89">
        <v>4</v>
      </c>
      <c r="G89">
        <v>2</v>
      </c>
      <c r="H89">
        <v>2</v>
      </c>
      <c r="I89">
        <v>0</v>
      </c>
      <c r="J89">
        <v>0</v>
      </c>
      <c r="K89">
        <v>1</v>
      </c>
      <c r="L89">
        <v>17</v>
      </c>
      <c r="M89">
        <v>14</v>
      </c>
      <c r="N89">
        <v>4</v>
      </c>
      <c r="O89">
        <v>3</v>
      </c>
      <c r="P89">
        <v>2</v>
      </c>
      <c r="Q89">
        <v>4</v>
      </c>
      <c r="R89">
        <v>0</v>
      </c>
      <c r="S89">
        <v>3</v>
      </c>
      <c r="T89">
        <v>0</v>
      </c>
      <c r="U89">
        <v>0</v>
      </c>
      <c r="V89">
        <v>0</v>
      </c>
      <c r="W89">
        <v>66</v>
      </c>
      <c r="X89">
        <v>1.0589999999999999</v>
      </c>
      <c r="Y89">
        <v>1.6</v>
      </c>
      <c r="Z89">
        <v>0.75</v>
      </c>
    </row>
    <row r="90" spans="1:26" x14ac:dyDescent="0.25">
      <c r="A90" t="s">
        <v>206</v>
      </c>
      <c r="B90">
        <v>27</v>
      </c>
      <c r="C90">
        <v>27</v>
      </c>
      <c r="D90">
        <v>0.5</v>
      </c>
      <c r="E90">
        <v>4.01</v>
      </c>
      <c r="F90">
        <v>118</v>
      </c>
      <c r="G90">
        <v>54</v>
      </c>
      <c r="H90">
        <v>40</v>
      </c>
      <c r="I90">
        <v>14</v>
      </c>
      <c r="J90">
        <v>3</v>
      </c>
      <c r="K90">
        <v>13</v>
      </c>
      <c r="L90">
        <v>471</v>
      </c>
      <c r="M90">
        <v>467</v>
      </c>
      <c r="N90">
        <v>243</v>
      </c>
      <c r="O90">
        <v>210</v>
      </c>
      <c r="P90">
        <v>49</v>
      </c>
      <c r="Q90">
        <v>188</v>
      </c>
      <c r="R90">
        <v>8</v>
      </c>
      <c r="S90">
        <v>237</v>
      </c>
      <c r="T90">
        <v>13</v>
      </c>
      <c r="U90">
        <v>1</v>
      </c>
      <c r="V90">
        <v>19</v>
      </c>
      <c r="W90">
        <v>2023</v>
      </c>
      <c r="X90">
        <v>1.391</v>
      </c>
      <c r="Y90">
        <v>4.5</v>
      </c>
      <c r="Z90">
        <v>1.26</v>
      </c>
    </row>
    <row r="91" spans="1:26" x14ac:dyDescent="0.25">
      <c r="A91" t="s">
        <v>207</v>
      </c>
      <c r="B91">
        <v>3</v>
      </c>
      <c r="C91">
        <v>3</v>
      </c>
      <c r="D91">
        <v>0.5</v>
      </c>
      <c r="E91">
        <v>3.52</v>
      </c>
      <c r="F91">
        <v>16</v>
      </c>
      <c r="G91">
        <v>6</v>
      </c>
      <c r="H91">
        <v>4</v>
      </c>
      <c r="I91">
        <v>2</v>
      </c>
      <c r="J91">
        <v>1</v>
      </c>
      <c r="K91">
        <v>0</v>
      </c>
      <c r="L91">
        <v>53.2</v>
      </c>
      <c r="M91">
        <v>47</v>
      </c>
      <c r="N91">
        <v>25</v>
      </c>
      <c r="O91">
        <v>21</v>
      </c>
      <c r="P91">
        <v>5</v>
      </c>
      <c r="Q91">
        <v>20</v>
      </c>
      <c r="R91">
        <v>3</v>
      </c>
      <c r="S91">
        <v>23</v>
      </c>
      <c r="T91">
        <v>2</v>
      </c>
      <c r="U91">
        <v>0</v>
      </c>
      <c r="V91">
        <v>3</v>
      </c>
      <c r="W91">
        <v>224</v>
      </c>
      <c r="X91">
        <v>1.248</v>
      </c>
      <c r="Y91">
        <v>3.9</v>
      </c>
      <c r="Z91">
        <v>1.1499999999999999</v>
      </c>
    </row>
    <row r="92" spans="1:26" x14ac:dyDescent="0.25">
      <c r="A92" t="s">
        <v>208</v>
      </c>
      <c r="B92">
        <v>5</v>
      </c>
      <c r="C92">
        <v>5</v>
      </c>
      <c r="D92">
        <v>0.5</v>
      </c>
      <c r="E92">
        <v>3.08</v>
      </c>
      <c r="F92">
        <v>22</v>
      </c>
      <c r="G92">
        <v>10</v>
      </c>
      <c r="H92">
        <v>6</v>
      </c>
      <c r="I92">
        <v>4</v>
      </c>
      <c r="J92">
        <v>0</v>
      </c>
      <c r="K92">
        <v>0</v>
      </c>
      <c r="L92">
        <v>90.2</v>
      </c>
      <c r="M92">
        <v>86</v>
      </c>
      <c r="N92">
        <v>36</v>
      </c>
      <c r="O92">
        <v>31</v>
      </c>
      <c r="P92">
        <v>1</v>
      </c>
      <c r="Q92">
        <v>28</v>
      </c>
      <c r="R92">
        <v>6</v>
      </c>
      <c r="S92">
        <v>55</v>
      </c>
      <c r="T92">
        <v>2</v>
      </c>
      <c r="U92">
        <v>0</v>
      </c>
      <c r="V92">
        <v>3</v>
      </c>
      <c r="W92">
        <v>382</v>
      </c>
      <c r="X92">
        <v>1.2569999999999999</v>
      </c>
      <c r="Y92">
        <v>5.5</v>
      </c>
      <c r="Z92">
        <v>1.96</v>
      </c>
    </row>
    <row r="93" spans="1:26" x14ac:dyDescent="0.25">
      <c r="A93" t="s">
        <v>209</v>
      </c>
      <c r="B93">
        <v>29</v>
      </c>
      <c r="C93">
        <v>29</v>
      </c>
      <c r="D93">
        <v>0.5</v>
      </c>
      <c r="E93">
        <v>4.43</v>
      </c>
      <c r="F93">
        <v>126</v>
      </c>
      <c r="G93">
        <v>58</v>
      </c>
      <c r="H93">
        <v>40</v>
      </c>
      <c r="I93">
        <v>18</v>
      </c>
      <c r="J93">
        <v>5</v>
      </c>
      <c r="K93">
        <v>11</v>
      </c>
      <c r="L93">
        <v>504</v>
      </c>
      <c r="M93">
        <v>532</v>
      </c>
      <c r="N93">
        <v>266</v>
      </c>
      <c r="O93">
        <v>248</v>
      </c>
      <c r="P93">
        <v>51</v>
      </c>
      <c r="Q93">
        <v>164</v>
      </c>
      <c r="R93">
        <v>8</v>
      </c>
      <c r="S93">
        <v>235</v>
      </c>
      <c r="T93">
        <v>6</v>
      </c>
      <c r="U93">
        <v>0</v>
      </c>
      <c r="V93">
        <v>19</v>
      </c>
      <c r="W93">
        <v>2147</v>
      </c>
      <c r="X93">
        <v>1.381</v>
      </c>
      <c r="Y93">
        <v>4.2</v>
      </c>
      <c r="Z93">
        <v>1.43</v>
      </c>
    </row>
    <row r="94" spans="1:26" x14ac:dyDescent="0.25">
      <c r="A94" t="s">
        <v>210</v>
      </c>
      <c r="B94">
        <v>3</v>
      </c>
      <c r="C94">
        <v>3</v>
      </c>
      <c r="D94">
        <v>0.5</v>
      </c>
      <c r="E94">
        <v>3.81</v>
      </c>
      <c r="F94">
        <v>16</v>
      </c>
      <c r="G94">
        <v>6</v>
      </c>
      <c r="H94">
        <v>3</v>
      </c>
      <c r="I94">
        <v>3</v>
      </c>
      <c r="J94">
        <v>0</v>
      </c>
      <c r="K94">
        <v>1</v>
      </c>
      <c r="L94">
        <v>52</v>
      </c>
      <c r="M94">
        <v>56</v>
      </c>
      <c r="N94">
        <v>28</v>
      </c>
      <c r="O94">
        <v>22</v>
      </c>
      <c r="P94">
        <v>4</v>
      </c>
      <c r="Q94">
        <v>14</v>
      </c>
      <c r="R94">
        <v>3</v>
      </c>
      <c r="S94">
        <v>25</v>
      </c>
      <c r="T94">
        <v>1</v>
      </c>
      <c r="U94">
        <v>1</v>
      </c>
      <c r="V94">
        <v>1</v>
      </c>
      <c r="W94">
        <v>221</v>
      </c>
      <c r="X94">
        <v>1.3460000000000001</v>
      </c>
      <c r="Y94">
        <v>4.3</v>
      </c>
      <c r="Z94">
        <v>1.79</v>
      </c>
    </row>
    <row r="95" spans="1:26" x14ac:dyDescent="0.25">
      <c r="A95" t="s">
        <v>211</v>
      </c>
      <c r="B95">
        <v>8</v>
      </c>
      <c r="C95">
        <v>8</v>
      </c>
      <c r="D95">
        <v>0.5</v>
      </c>
      <c r="E95">
        <v>4.5</v>
      </c>
      <c r="F95">
        <v>39</v>
      </c>
      <c r="G95">
        <v>16</v>
      </c>
      <c r="H95">
        <v>13</v>
      </c>
      <c r="I95">
        <v>3</v>
      </c>
      <c r="J95">
        <v>1</v>
      </c>
      <c r="K95">
        <v>4</v>
      </c>
      <c r="L95">
        <v>140</v>
      </c>
      <c r="M95">
        <v>154</v>
      </c>
      <c r="N95">
        <v>75</v>
      </c>
      <c r="O95">
        <v>70</v>
      </c>
      <c r="P95">
        <v>15</v>
      </c>
      <c r="Q95">
        <v>46</v>
      </c>
      <c r="R95">
        <v>3</v>
      </c>
      <c r="S95">
        <v>76</v>
      </c>
      <c r="T95">
        <v>0</v>
      </c>
      <c r="U95">
        <v>0</v>
      </c>
      <c r="V95">
        <v>3</v>
      </c>
      <c r="W95">
        <v>611</v>
      </c>
      <c r="X95">
        <v>1.429</v>
      </c>
      <c r="Y95">
        <v>4.9000000000000004</v>
      </c>
      <c r="Z95">
        <v>1.65</v>
      </c>
    </row>
    <row r="96" spans="1:26" x14ac:dyDescent="0.25">
      <c r="A96" t="s">
        <v>212</v>
      </c>
      <c r="B96">
        <v>4</v>
      </c>
      <c r="C96">
        <v>4</v>
      </c>
      <c r="D96">
        <v>0.5</v>
      </c>
      <c r="E96">
        <v>3.71</v>
      </c>
      <c r="F96">
        <v>18</v>
      </c>
      <c r="G96">
        <v>8</v>
      </c>
      <c r="H96">
        <v>6</v>
      </c>
      <c r="I96">
        <v>2</v>
      </c>
      <c r="J96">
        <v>0</v>
      </c>
      <c r="K96">
        <v>2</v>
      </c>
      <c r="L96">
        <v>68</v>
      </c>
      <c r="M96">
        <v>69</v>
      </c>
      <c r="N96">
        <v>37</v>
      </c>
      <c r="O96">
        <v>28</v>
      </c>
      <c r="P96">
        <v>8</v>
      </c>
      <c r="Q96">
        <v>26</v>
      </c>
      <c r="R96">
        <v>4</v>
      </c>
      <c r="S96">
        <v>33</v>
      </c>
      <c r="T96">
        <v>1</v>
      </c>
      <c r="U96">
        <v>0</v>
      </c>
      <c r="V96">
        <v>1</v>
      </c>
      <c r="W96">
        <v>295</v>
      </c>
      <c r="X96">
        <v>1.397</v>
      </c>
      <c r="Y96">
        <v>4.4000000000000004</v>
      </c>
      <c r="Z96">
        <v>1.27</v>
      </c>
    </row>
    <row r="97" spans="1:26" x14ac:dyDescent="0.25">
      <c r="A97" t="s">
        <v>213</v>
      </c>
      <c r="B97">
        <v>2</v>
      </c>
      <c r="C97">
        <v>2</v>
      </c>
      <c r="D97">
        <v>0.5</v>
      </c>
      <c r="E97">
        <v>2.83</v>
      </c>
      <c r="F97">
        <v>5</v>
      </c>
      <c r="G97">
        <v>4</v>
      </c>
      <c r="H97">
        <v>1</v>
      </c>
      <c r="I97">
        <v>3</v>
      </c>
      <c r="J97">
        <v>1</v>
      </c>
      <c r="K97">
        <v>1</v>
      </c>
      <c r="L97">
        <v>35</v>
      </c>
      <c r="M97">
        <v>30</v>
      </c>
      <c r="N97">
        <v>13</v>
      </c>
      <c r="O97">
        <v>11</v>
      </c>
      <c r="P97">
        <v>2</v>
      </c>
      <c r="Q97">
        <v>11</v>
      </c>
      <c r="R97">
        <v>3</v>
      </c>
      <c r="S97">
        <v>18</v>
      </c>
      <c r="T97">
        <v>1</v>
      </c>
      <c r="U97">
        <v>0</v>
      </c>
      <c r="V97">
        <v>0</v>
      </c>
      <c r="W97">
        <v>141</v>
      </c>
      <c r="X97">
        <v>1.171</v>
      </c>
      <c r="Y97">
        <v>4.5999999999999996</v>
      </c>
      <c r="Z97">
        <v>1.64</v>
      </c>
    </row>
    <row r="98" spans="1:26" x14ac:dyDescent="0.25">
      <c r="A98" t="s">
        <v>214</v>
      </c>
      <c r="B98">
        <v>2</v>
      </c>
      <c r="C98">
        <v>2</v>
      </c>
      <c r="D98">
        <v>0.5</v>
      </c>
      <c r="E98">
        <v>3.34</v>
      </c>
      <c r="F98">
        <v>8</v>
      </c>
      <c r="G98">
        <v>4</v>
      </c>
      <c r="H98">
        <v>2</v>
      </c>
      <c r="I98">
        <v>2</v>
      </c>
      <c r="J98">
        <v>0</v>
      </c>
      <c r="K98">
        <v>1</v>
      </c>
      <c r="L98">
        <v>35</v>
      </c>
      <c r="M98">
        <v>36</v>
      </c>
      <c r="N98">
        <v>15</v>
      </c>
      <c r="O98">
        <v>13</v>
      </c>
      <c r="P98">
        <v>2</v>
      </c>
      <c r="Q98">
        <v>20</v>
      </c>
      <c r="R98">
        <v>0</v>
      </c>
      <c r="S98">
        <v>20</v>
      </c>
      <c r="T98">
        <v>1</v>
      </c>
      <c r="U98">
        <v>0</v>
      </c>
      <c r="V98">
        <v>0</v>
      </c>
      <c r="W98">
        <v>156</v>
      </c>
      <c r="X98">
        <v>1.6</v>
      </c>
      <c r="Y98">
        <v>5.0999999999999996</v>
      </c>
      <c r="Z98">
        <v>1</v>
      </c>
    </row>
    <row r="99" spans="1:26" x14ac:dyDescent="0.25">
      <c r="A99" t="s">
        <v>215</v>
      </c>
      <c r="B99">
        <v>3</v>
      </c>
      <c r="C99">
        <v>3</v>
      </c>
      <c r="D99">
        <v>0.5</v>
      </c>
      <c r="E99">
        <v>2.38</v>
      </c>
      <c r="F99">
        <v>10</v>
      </c>
      <c r="G99">
        <v>6</v>
      </c>
      <c r="H99">
        <v>4</v>
      </c>
      <c r="I99">
        <v>2</v>
      </c>
      <c r="J99">
        <v>0</v>
      </c>
      <c r="K99">
        <v>2</v>
      </c>
      <c r="L99">
        <v>53</v>
      </c>
      <c r="M99">
        <v>31</v>
      </c>
      <c r="N99">
        <v>18</v>
      </c>
      <c r="O99">
        <v>14</v>
      </c>
      <c r="P99">
        <v>3</v>
      </c>
      <c r="Q99">
        <v>27</v>
      </c>
      <c r="R99">
        <v>2</v>
      </c>
      <c r="S99">
        <v>26</v>
      </c>
      <c r="T99">
        <v>1</v>
      </c>
      <c r="U99">
        <v>2</v>
      </c>
      <c r="V99">
        <v>0</v>
      </c>
      <c r="W99">
        <v>211</v>
      </c>
      <c r="X99">
        <v>1.0940000000000001</v>
      </c>
      <c r="Y99">
        <v>4.4000000000000004</v>
      </c>
      <c r="Z99">
        <v>0.96</v>
      </c>
    </row>
    <row r="100" spans="1:26" x14ac:dyDescent="0.25">
      <c r="A100" t="s">
        <v>216</v>
      </c>
      <c r="B100">
        <v>25</v>
      </c>
      <c r="C100">
        <v>25</v>
      </c>
      <c r="D100">
        <v>0.5</v>
      </c>
      <c r="E100">
        <v>3.39</v>
      </c>
      <c r="F100">
        <v>133</v>
      </c>
      <c r="G100">
        <v>50</v>
      </c>
      <c r="H100">
        <v>35</v>
      </c>
      <c r="I100">
        <v>15</v>
      </c>
      <c r="J100">
        <v>2</v>
      </c>
      <c r="K100">
        <v>7</v>
      </c>
      <c r="L100">
        <v>454.1</v>
      </c>
      <c r="M100">
        <v>430</v>
      </c>
      <c r="N100">
        <v>182</v>
      </c>
      <c r="O100">
        <v>171</v>
      </c>
      <c r="P100">
        <v>32</v>
      </c>
      <c r="Q100">
        <v>149</v>
      </c>
      <c r="R100">
        <v>26</v>
      </c>
      <c r="S100">
        <v>221</v>
      </c>
      <c r="T100">
        <v>6</v>
      </c>
      <c r="U100">
        <v>5</v>
      </c>
      <c r="V100">
        <v>15</v>
      </c>
      <c r="W100">
        <v>1885</v>
      </c>
      <c r="X100">
        <v>1.274</v>
      </c>
      <c r="Y100">
        <v>4.4000000000000004</v>
      </c>
      <c r="Z100">
        <v>1.48</v>
      </c>
    </row>
    <row r="101" spans="1:26" x14ac:dyDescent="0.25">
      <c r="A101" t="s">
        <v>217</v>
      </c>
      <c r="B101">
        <v>1</v>
      </c>
      <c r="C101">
        <v>1</v>
      </c>
      <c r="D101">
        <v>0.5</v>
      </c>
      <c r="E101">
        <v>4.76</v>
      </c>
      <c r="F101">
        <v>4</v>
      </c>
      <c r="G101">
        <v>2</v>
      </c>
      <c r="H101">
        <v>1</v>
      </c>
      <c r="I101">
        <v>1</v>
      </c>
      <c r="J101">
        <v>0</v>
      </c>
      <c r="K101">
        <v>0</v>
      </c>
      <c r="L101">
        <v>17</v>
      </c>
      <c r="M101">
        <v>19</v>
      </c>
      <c r="N101">
        <v>13</v>
      </c>
      <c r="O101">
        <v>9</v>
      </c>
      <c r="P101">
        <v>1</v>
      </c>
      <c r="Q101">
        <v>8</v>
      </c>
      <c r="R101">
        <v>0</v>
      </c>
      <c r="S101">
        <v>10</v>
      </c>
      <c r="T101">
        <v>0</v>
      </c>
      <c r="U101">
        <v>0</v>
      </c>
      <c r="V101">
        <v>2</v>
      </c>
      <c r="W101">
        <v>76</v>
      </c>
      <c r="X101">
        <v>1.5880000000000001</v>
      </c>
      <c r="Y101">
        <v>5.3</v>
      </c>
      <c r="Z101">
        <v>1.25</v>
      </c>
    </row>
    <row r="102" spans="1:26" x14ac:dyDescent="0.25">
      <c r="A102" t="s">
        <v>218</v>
      </c>
      <c r="B102">
        <v>4</v>
      </c>
      <c r="C102">
        <v>4</v>
      </c>
      <c r="D102">
        <v>0.5</v>
      </c>
      <c r="E102">
        <v>3.34</v>
      </c>
      <c r="F102">
        <v>16</v>
      </c>
      <c r="G102">
        <v>8</v>
      </c>
      <c r="H102">
        <v>6</v>
      </c>
      <c r="I102">
        <v>2</v>
      </c>
      <c r="J102">
        <v>1</v>
      </c>
      <c r="K102">
        <v>2</v>
      </c>
      <c r="L102">
        <v>70</v>
      </c>
      <c r="M102">
        <v>72</v>
      </c>
      <c r="N102">
        <v>28</v>
      </c>
      <c r="O102">
        <v>26</v>
      </c>
      <c r="P102">
        <v>5</v>
      </c>
      <c r="Q102">
        <v>21</v>
      </c>
      <c r="R102">
        <v>2</v>
      </c>
      <c r="S102">
        <v>40</v>
      </c>
      <c r="T102">
        <v>4</v>
      </c>
      <c r="U102">
        <v>0</v>
      </c>
      <c r="V102">
        <v>0</v>
      </c>
      <c r="W102">
        <v>301</v>
      </c>
      <c r="X102">
        <v>1.329</v>
      </c>
      <c r="Y102">
        <v>5.0999999999999996</v>
      </c>
      <c r="Z102">
        <v>1.9</v>
      </c>
    </row>
    <row r="103" spans="1:26" x14ac:dyDescent="0.25">
      <c r="A103" t="s">
        <v>219</v>
      </c>
      <c r="B103">
        <v>1</v>
      </c>
      <c r="C103">
        <v>1</v>
      </c>
      <c r="D103">
        <v>0.5</v>
      </c>
      <c r="E103">
        <v>1</v>
      </c>
      <c r="F103">
        <v>3</v>
      </c>
      <c r="G103">
        <v>2</v>
      </c>
      <c r="H103">
        <v>1</v>
      </c>
      <c r="I103">
        <v>1</v>
      </c>
      <c r="J103">
        <v>1</v>
      </c>
      <c r="K103">
        <v>0</v>
      </c>
      <c r="L103">
        <v>18</v>
      </c>
      <c r="M103">
        <v>13</v>
      </c>
      <c r="N103">
        <v>3</v>
      </c>
      <c r="O103">
        <v>2</v>
      </c>
      <c r="P103">
        <v>0</v>
      </c>
      <c r="Q103">
        <v>2</v>
      </c>
      <c r="R103">
        <v>0</v>
      </c>
      <c r="S103">
        <v>8</v>
      </c>
      <c r="T103">
        <v>2</v>
      </c>
      <c r="U103">
        <v>0</v>
      </c>
      <c r="V103">
        <v>0</v>
      </c>
      <c r="W103">
        <v>71</v>
      </c>
      <c r="X103">
        <v>0.83299999999999996</v>
      </c>
      <c r="Y103">
        <v>4</v>
      </c>
      <c r="Z103">
        <v>4</v>
      </c>
    </row>
    <row r="104" spans="1:26" x14ac:dyDescent="0.25">
      <c r="A104" t="s">
        <v>220</v>
      </c>
      <c r="B104">
        <v>29</v>
      </c>
      <c r="C104">
        <v>29</v>
      </c>
      <c r="D104">
        <v>0.5</v>
      </c>
      <c r="E104">
        <v>4.32</v>
      </c>
      <c r="F104">
        <v>135</v>
      </c>
      <c r="G104">
        <v>58</v>
      </c>
      <c r="H104">
        <v>47</v>
      </c>
      <c r="I104">
        <v>11</v>
      </c>
      <c r="J104">
        <v>2</v>
      </c>
      <c r="K104">
        <v>13</v>
      </c>
      <c r="L104">
        <v>506</v>
      </c>
      <c r="M104">
        <v>522</v>
      </c>
      <c r="N104">
        <v>261</v>
      </c>
      <c r="O104">
        <v>243</v>
      </c>
      <c r="P104">
        <v>51</v>
      </c>
      <c r="Q104">
        <v>194</v>
      </c>
      <c r="R104">
        <v>12</v>
      </c>
      <c r="S104">
        <v>292</v>
      </c>
      <c r="T104">
        <v>19</v>
      </c>
      <c r="U104">
        <v>1</v>
      </c>
      <c r="V104">
        <v>14</v>
      </c>
      <c r="W104">
        <v>2176</v>
      </c>
      <c r="X104">
        <v>1.415</v>
      </c>
      <c r="Y104">
        <v>5.2</v>
      </c>
      <c r="Z104">
        <v>1.51</v>
      </c>
    </row>
    <row r="105" spans="1:26" x14ac:dyDescent="0.25">
      <c r="A105" t="s">
        <v>221</v>
      </c>
      <c r="B105">
        <v>2</v>
      </c>
      <c r="C105">
        <v>2</v>
      </c>
      <c r="D105">
        <v>0.5</v>
      </c>
      <c r="E105">
        <v>4.1100000000000003</v>
      </c>
      <c r="F105">
        <v>10</v>
      </c>
      <c r="G105">
        <v>4</v>
      </c>
      <c r="H105">
        <v>4</v>
      </c>
      <c r="I105">
        <v>0</v>
      </c>
      <c r="J105">
        <v>0</v>
      </c>
      <c r="K105">
        <v>2</v>
      </c>
      <c r="L105">
        <v>35</v>
      </c>
      <c r="M105">
        <v>39</v>
      </c>
      <c r="N105">
        <v>16</v>
      </c>
      <c r="O105">
        <v>16</v>
      </c>
      <c r="P105">
        <v>4</v>
      </c>
      <c r="Q105">
        <v>10</v>
      </c>
      <c r="R105">
        <v>1</v>
      </c>
      <c r="S105">
        <v>20</v>
      </c>
      <c r="T105">
        <v>2</v>
      </c>
      <c r="U105">
        <v>0</v>
      </c>
      <c r="V105">
        <v>1</v>
      </c>
      <c r="W105">
        <v>146</v>
      </c>
      <c r="X105">
        <v>1.4</v>
      </c>
      <c r="Y105">
        <v>5.0999999999999996</v>
      </c>
      <c r="Z105">
        <v>2</v>
      </c>
    </row>
    <row r="106" spans="1:26" x14ac:dyDescent="0.25">
      <c r="A106" t="s">
        <v>222</v>
      </c>
      <c r="B106">
        <v>1</v>
      </c>
      <c r="C106">
        <v>1</v>
      </c>
      <c r="D106">
        <v>0.5</v>
      </c>
      <c r="E106">
        <v>4.76</v>
      </c>
      <c r="F106">
        <v>5</v>
      </c>
      <c r="G106">
        <v>2</v>
      </c>
      <c r="H106">
        <v>1</v>
      </c>
      <c r="I106">
        <v>1</v>
      </c>
      <c r="J106">
        <v>0</v>
      </c>
      <c r="K106">
        <v>0</v>
      </c>
      <c r="L106">
        <v>17</v>
      </c>
      <c r="M106">
        <v>18</v>
      </c>
      <c r="N106">
        <v>12</v>
      </c>
      <c r="O106">
        <v>9</v>
      </c>
      <c r="P106">
        <v>5</v>
      </c>
      <c r="Q106">
        <v>6</v>
      </c>
      <c r="R106">
        <v>0</v>
      </c>
      <c r="S106">
        <v>5</v>
      </c>
      <c r="T106">
        <v>1</v>
      </c>
      <c r="U106">
        <v>1</v>
      </c>
      <c r="V106">
        <v>2</v>
      </c>
      <c r="W106">
        <v>75</v>
      </c>
      <c r="X106">
        <v>1.4119999999999999</v>
      </c>
      <c r="Y106">
        <v>2.6</v>
      </c>
      <c r="Z106">
        <v>0.83</v>
      </c>
    </row>
    <row r="107" spans="1:26" x14ac:dyDescent="0.25">
      <c r="A107" t="s">
        <v>223</v>
      </c>
      <c r="B107">
        <v>2</v>
      </c>
      <c r="C107">
        <v>2</v>
      </c>
      <c r="D107">
        <v>0.5</v>
      </c>
      <c r="E107">
        <v>5.5</v>
      </c>
      <c r="F107">
        <v>8</v>
      </c>
      <c r="G107">
        <v>4</v>
      </c>
      <c r="H107">
        <v>2</v>
      </c>
      <c r="I107">
        <v>2</v>
      </c>
      <c r="J107">
        <v>0</v>
      </c>
      <c r="K107">
        <v>1</v>
      </c>
      <c r="L107">
        <v>36</v>
      </c>
      <c r="M107">
        <v>41</v>
      </c>
      <c r="N107">
        <v>22</v>
      </c>
      <c r="O107">
        <v>22</v>
      </c>
      <c r="P107">
        <v>8</v>
      </c>
      <c r="Q107">
        <v>11</v>
      </c>
      <c r="R107">
        <v>1</v>
      </c>
      <c r="S107">
        <v>21</v>
      </c>
      <c r="T107">
        <v>0</v>
      </c>
      <c r="U107">
        <v>0</v>
      </c>
      <c r="V107">
        <v>1</v>
      </c>
      <c r="W107">
        <v>155</v>
      </c>
      <c r="X107">
        <v>1.444</v>
      </c>
      <c r="Y107">
        <v>5.3</v>
      </c>
      <c r="Z107">
        <v>1.91</v>
      </c>
    </row>
    <row r="108" spans="1:26" x14ac:dyDescent="0.25">
      <c r="A108" t="s">
        <v>224</v>
      </c>
      <c r="B108">
        <v>5</v>
      </c>
      <c r="C108">
        <v>5</v>
      </c>
      <c r="D108">
        <v>0.5</v>
      </c>
      <c r="E108">
        <v>5.46</v>
      </c>
      <c r="F108">
        <v>24</v>
      </c>
      <c r="G108">
        <v>10</v>
      </c>
      <c r="H108">
        <v>8</v>
      </c>
      <c r="I108">
        <v>2</v>
      </c>
      <c r="J108">
        <v>1</v>
      </c>
      <c r="K108">
        <v>2</v>
      </c>
      <c r="L108">
        <v>89</v>
      </c>
      <c r="M108">
        <v>97</v>
      </c>
      <c r="N108">
        <v>58</v>
      </c>
      <c r="O108">
        <v>54</v>
      </c>
      <c r="P108">
        <v>8</v>
      </c>
      <c r="Q108">
        <v>33</v>
      </c>
      <c r="R108">
        <v>2</v>
      </c>
      <c r="S108">
        <v>32</v>
      </c>
      <c r="T108">
        <v>0</v>
      </c>
      <c r="U108">
        <v>0</v>
      </c>
      <c r="V108">
        <v>1</v>
      </c>
      <c r="W108">
        <v>385</v>
      </c>
      <c r="X108">
        <v>1.4610000000000001</v>
      </c>
      <c r="Y108">
        <v>3.2</v>
      </c>
      <c r="Z108">
        <v>0.97</v>
      </c>
    </row>
    <row r="109" spans="1:26" x14ac:dyDescent="0.25">
      <c r="A109" t="s">
        <v>225</v>
      </c>
      <c r="B109">
        <v>6</v>
      </c>
      <c r="C109">
        <v>6</v>
      </c>
      <c r="D109">
        <v>0.5</v>
      </c>
      <c r="E109">
        <v>3.73</v>
      </c>
      <c r="F109">
        <v>36</v>
      </c>
      <c r="G109">
        <v>12</v>
      </c>
      <c r="H109">
        <v>10</v>
      </c>
      <c r="I109">
        <v>2</v>
      </c>
      <c r="J109">
        <v>0</v>
      </c>
      <c r="K109">
        <v>3</v>
      </c>
      <c r="L109">
        <v>103.2</v>
      </c>
      <c r="M109">
        <v>108</v>
      </c>
      <c r="N109">
        <v>55</v>
      </c>
      <c r="O109">
        <v>43</v>
      </c>
      <c r="P109">
        <v>10</v>
      </c>
      <c r="Q109">
        <v>37</v>
      </c>
      <c r="R109">
        <v>1</v>
      </c>
      <c r="S109">
        <v>63</v>
      </c>
      <c r="T109">
        <v>2</v>
      </c>
      <c r="U109">
        <v>0</v>
      </c>
      <c r="V109">
        <v>8</v>
      </c>
      <c r="W109">
        <v>448</v>
      </c>
      <c r="X109">
        <v>1.399</v>
      </c>
      <c r="Y109">
        <v>5.5</v>
      </c>
      <c r="Z109">
        <v>1.7</v>
      </c>
    </row>
    <row r="110" spans="1:26" x14ac:dyDescent="0.25">
      <c r="A110" t="s">
        <v>46</v>
      </c>
      <c r="B110">
        <v>25</v>
      </c>
      <c r="C110">
        <v>25</v>
      </c>
      <c r="D110">
        <v>0.5</v>
      </c>
      <c r="E110">
        <v>4.7</v>
      </c>
      <c r="F110">
        <v>157</v>
      </c>
      <c r="G110">
        <v>50</v>
      </c>
      <c r="H110">
        <v>42</v>
      </c>
      <c r="I110">
        <v>8</v>
      </c>
      <c r="J110">
        <v>1</v>
      </c>
      <c r="K110">
        <v>10</v>
      </c>
      <c r="L110">
        <v>440</v>
      </c>
      <c r="M110">
        <v>505</v>
      </c>
      <c r="N110">
        <v>255</v>
      </c>
      <c r="O110">
        <v>230</v>
      </c>
      <c r="P110">
        <v>39</v>
      </c>
      <c r="Q110">
        <v>193</v>
      </c>
      <c r="R110">
        <v>31</v>
      </c>
      <c r="S110">
        <v>232</v>
      </c>
      <c r="T110">
        <v>9</v>
      </c>
      <c r="U110">
        <v>3</v>
      </c>
      <c r="V110">
        <v>10</v>
      </c>
      <c r="W110">
        <v>1966</v>
      </c>
      <c r="X110">
        <v>1.5860000000000001</v>
      </c>
      <c r="Y110">
        <v>4.7</v>
      </c>
      <c r="Z110">
        <v>1.2</v>
      </c>
    </row>
    <row r="111" spans="1:26" x14ac:dyDescent="0.25">
      <c r="A111" t="s">
        <v>226</v>
      </c>
      <c r="B111">
        <v>1</v>
      </c>
      <c r="C111">
        <v>1</v>
      </c>
      <c r="D111">
        <v>0.5</v>
      </c>
      <c r="E111">
        <v>6.35</v>
      </c>
      <c r="F111">
        <v>5</v>
      </c>
      <c r="G111">
        <v>2</v>
      </c>
      <c r="H111">
        <v>2</v>
      </c>
      <c r="I111">
        <v>0</v>
      </c>
      <c r="J111">
        <v>0</v>
      </c>
      <c r="K111">
        <v>0</v>
      </c>
      <c r="L111">
        <v>17</v>
      </c>
      <c r="M111">
        <v>20</v>
      </c>
      <c r="N111">
        <v>12</v>
      </c>
      <c r="O111">
        <v>12</v>
      </c>
      <c r="P111">
        <v>4</v>
      </c>
      <c r="Q111">
        <v>8</v>
      </c>
      <c r="R111">
        <v>0</v>
      </c>
      <c r="S111">
        <v>10</v>
      </c>
      <c r="T111">
        <v>1</v>
      </c>
      <c r="U111">
        <v>0</v>
      </c>
      <c r="V111">
        <v>1</v>
      </c>
      <c r="W111">
        <v>76</v>
      </c>
      <c r="X111">
        <v>1.647</v>
      </c>
      <c r="Y111">
        <v>5.3</v>
      </c>
      <c r="Z111">
        <v>1.25</v>
      </c>
    </row>
    <row r="112" spans="1:26" x14ac:dyDescent="0.25">
      <c r="A112" t="s">
        <v>227</v>
      </c>
      <c r="B112">
        <v>27</v>
      </c>
      <c r="C112">
        <v>27</v>
      </c>
      <c r="D112">
        <v>0.5</v>
      </c>
      <c r="E112">
        <v>4.0199999999999996</v>
      </c>
      <c r="F112">
        <v>148</v>
      </c>
      <c r="G112">
        <v>54</v>
      </c>
      <c r="H112">
        <v>46</v>
      </c>
      <c r="I112">
        <v>8</v>
      </c>
      <c r="J112">
        <v>2</v>
      </c>
      <c r="K112">
        <v>19</v>
      </c>
      <c r="L112">
        <v>474.1</v>
      </c>
      <c r="M112">
        <v>472</v>
      </c>
      <c r="N112">
        <v>231</v>
      </c>
      <c r="O112">
        <v>212</v>
      </c>
      <c r="P112">
        <v>38</v>
      </c>
      <c r="Q112">
        <v>183</v>
      </c>
      <c r="R112">
        <v>24</v>
      </c>
      <c r="S112">
        <v>280</v>
      </c>
      <c r="T112">
        <v>8</v>
      </c>
      <c r="U112">
        <v>4</v>
      </c>
      <c r="V112">
        <v>16</v>
      </c>
      <c r="W112">
        <v>2036</v>
      </c>
      <c r="X112">
        <v>1.381</v>
      </c>
      <c r="Y112">
        <v>5.3</v>
      </c>
      <c r="Z112">
        <v>1.53</v>
      </c>
    </row>
    <row r="113" spans="1:26" x14ac:dyDescent="0.25">
      <c r="A113" t="s">
        <v>228</v>
      </c>
      <c r="B113">
        <v>27</v>
      </c>
      <c r="C113">
        <v>27</v>
      </c>
      <c r="D113">
        <v>0.5</v>
      </c>
      <c r="E113">
        <v>3.33</v>
      </c>
      <c r="F113">
        <v>153</v>
      </c>
      <c r="G113">
        <v>54</v>
      </c>
      <c r="H113">
        <v>46</v>
      </c>
      <c r="I113">
        <v>8</v>
      </c>
      <c r="J113">
        <v>0</v>
      </c>
      <c r="K113">
        <v>12</v>
      </c>
      <c r="L113">
        <v>499.2</v>
      </c>
      <c r="M113">
        <v>487</v>
      </c>
      <c r="N113">
        <v>221</v>
      </c>
      <c r="O113">
        <v>185</v>
      </c>
      <c r="P113">
        <v>45</v>
      </c>
      <c r="Q113">
        <v>179</v>
      </c>
      <c r="R113">
        <v>31</v>
      </c>
      <c r="S113">
        <v>281</v>
      </c>
      <c r="T113">
        <v>10</v>
      </c>
      <c r="U113">
        <v>5</v>
      </c>
      <c r="V113">
        <v>8</v>
      </c>
      <c r="W113">
        <v>2122</v>
      </c>
      <c r="X113">
        <v>1.333</v>
      </c>
      <c r="Y113">
        <v>5.0999999999999996</v>
      </c>
      <c r="Z113">
        <v>1.57</v>
      </c>
    </row>
    <row r="114" spans="1:26" x14ac:dyDescent="0.25">
      <c r="A114" t="s">
        <v>229</v>
      </c>
      <c r="B114">
        <v>43</v>
      </c>
      <c r="C114">
        <v>43</v>
      </c>
      <c r="D114">
        <v>0.5</v>
      </c>
      <c r="E114">
        <v>4.6399999999999997</v>
      </c>
      <c r="F114">
        <v>218</v>
      </c>
      <c r="G114">
        <v>86</v>
      </c>
      <c r="H114">
        <v>66</v>
      </c>
      <c r="I114">
        <v>20</v>
      </c>
      <c r="J114">
        <v>1</v>
      </c>
      <c r="K114">
        <v>17</v>
      </c>
      <c r="L114">
        <v>779.1</v>
      </c>
      <c r="M114">
        <v>855</v>
      </c>
      <c r="N114">
        <v>444</v>
      </c>
      <c r="O114">
        <v>402</v>
      </c>
      <c r="P114">
        <v>83</v>
      </c>
      <c r="Q114">
        <v>287</v>
      </c>
      <c r="R114">
        <v>30</v>
      </c>
      <c r="S114">
        <v>390</v>
      </c>
      <c r="T114">
        <v>23</v>
      </c>
      <c r="U114">
        <v>2</v>
      </c>
      <c r="V114">
        <v>21</v>
      </c>
      <c r="W114">
        <v>3412</v>
      </c>
      <c r="X114">
        <v>1.4650000000000001</v>
      </c>
      <c r="Y114">
        <v>4.5</v>
      </c>
      <c r="Z114">
        <v>1.36</v>
      </c>
    </row>
    <row r="115" spans="1:26" x14ac:dyDescent="0.25">
      <c r="A115" t="s">
        <v>230</v>
      </c>
      <c r="B115">
        <v>3</v>
      </c>
      <c r="C115">
        <v>3</v>
      </c>
      <c r="D115">
        <v>0.5</v>
      </c>
      <c r="E115">
        <v>4.42</v>
      </c>
      <c r="F115">
        <v>16</v>
      </c>
      <c r="G115">
        <v>6</v>
      </c>
      <c r="H115">
        <v>6</v>
      </c>
      <c r="I115">
        <v>0</v>
      </c>
      <c r="J115">
        <v>0</v>
      </c>
      <c r="K115">
        <v>1</v>
      </c>
      <c r="L115">
        <v>53</v>
      </c>
      <c r="M115">
        <v>48</v>
      </c>
      <c r="N115">
        <v>33</v>
      </c>
      <c r="O115">
        <v>26</v>
      </c>
      <c r="P115">
        <v>5</v>
      </c>
      <c r="Q115">
        <v>20</v>
      </c>
      <c r="R115">
        <v>2</v>
      </c>
      <c r="S115">
        <v>28</v>
      </c>
      <c r="T115">
        <v>3</v>
      </c>
      <c r="U115">
        <v>0</v>
      </c>
      <c r="V115">
        <v>0</v>
      </c>
      <c r="W115">
        <v>229</v>
      </c>
      <c r="X115">
        <v>1.2829999999999999</v>
      </c>
      <c r="Y115">
        <v>4.8</v>
      </c>
      <c r="Z115">
        <v>1.4</v>
      </c>
    </row>
    <row r="116" spans="1:26" x14ac:dyDescent="0.25">
      <c r="A116" t="s">
        <v>231</v>
      </c>
      <c r="B116">
        <v>28</v>
      </c>
      <c r="C116">
        <v>28</v>
      </c>
      <c r="D116">
        <v>0.5</v>
      </c>
      <c r="E116">
        <v>3.65</v>
      </c>
      <c r="F116">
        <v>121</v>
      </c>
      <c r="G116">
        <v>56</v>
      </c>
      <c r="H116">
        <v>37</v>
      </c>
      <c r="I116">
        <v>19</v>
      </c>
      <c r="J116">
        <v>3</v>
      </c>
      <c r="K116">
        <v>8</v>
      </c>
      <c r="L116">
        <v>510.2</v>
      </c>
      <c r="M116">
        <v>488</v>
      </c>
      <c r="N116">
        <v>236</v>
      </c>
      <c r="O116">
        <v>207</v>
      </c>
      <c r="P116">
        <v>45</v>
      </c>
      <c r="Q116">
        <v>145</v>
      </c>
      <c r="R116">
        <v>16</v>
      </c>
      <c r="S116">
        <v>294</v>
      </c>
      <c r="T116">
        <v>6</v>
      </c>
      <c r="U116">
        <v>0</v>
      </c>
      <c r="V116">
        <v>17</v>
      </c>
      <c r="W116">
        <v>2126</v>
      </c>
      <c r="X116">
        <v>1.24</v>
      </c>
      <c r="Y116">
        <v>5.2</v>
      </c>
      <c r="Z116">
        <v>2.0299999999999998</v>
      </c>
    </row>
    <row r="117" spans="1:26" x14ac:dyDescent="0.25">
      <c r="A117" t="s">
        <v>232</v>
      </c>
      <c r="B117">
        <v>47</v>
      </c>
      <c r="C117">
        <v>47</v>
      </c>
      <c r="D117">
        <v>0.5</v>
      </c>
      <c r="E117">
        <v>3.45</v>
      </c>
      <c r="F117">
        <v>264</v>
      </c>
      <c r="G117">
        <v>94</v>
      </c>
      <c r="H117">
        <v>81</v>
      </c>
      <c r="I117">
        <v>13</v>
      </c>
      <c r="J117">
        <v>2</v>
      </c>
      <c r="K117">
        <v>23</v>
      </c>
      <c r="L117">
        <v>868.2</v>
      </c>
      <c r="M117">
        <v>859</v>
      </c>
      <c r="N117">
        <v>386</v>
      </c>
      <c r="O117">
        <v>333</v>
      </c>
      <c r="P117">
        <v>61</v>
      </c>
      <c r="Q117">
        <v>354</v>
      </c>
      <c r="R117">
        <v>48</v>
      </c>
      <c r="S117">
        <v>481</v>
      </c>
      <c r="T117">
        <v>18</v>
      </c>
      <c r="U117">
        <v>5</v>
      </c>
      <c r="V117">
        <v>14</v>
      </c>
      <c r="W117">
        <v>3724</v>
      </c>
      <c r="X117">
        <v>1.3959999999999999</v>
      </c>
      <c r="Y117">
        <v>5</v>
      </c>
      <c r="Z117">
        <v>1.36</v>
      </c>
    </row>
    <row r="118" spans="1:26" x14ac:dyDescent="0.25">
      <c r="A118" t="s">
        <v>233</v>
      </c>
      <c r="B118">
        <v>28</v>
      </c>
      <c r="C118">
        <v>28</v>
      </c>
      <c r="D118">
        <v>0.5</v>
      </c>
      <c r="E118">
        <v>4.01</v>
      </c>
      <c r="F118">
        <v>127</v>
      </c>
      <c r="G118">
        <v>56</v>
      </c>
      <c r="H118">
        <v>44</v>
      </c>
      <c r="I118">
        <v>12</v>
      </c>
      <c r="J118">
        <v>3</v>
      </c>
      <c r="K118">
        <v>10</v>
      </c>
      <c r="L118">
        <v>500</v>
      </c>
      <c r="M118">
        <v>484</v>
      </c>
      <c r="N118">
        <v>247</v>
      </c>
      <c r="O118">
        <v>223</v>
      </c>
      <c r="P118">
        <v>52</v>
      </c>
      <c r="Q118">
        <v>198</v>
      </c>
      <c r="R118">
        <v>14</v>
      </c>
      <c r="S118">
        <v>251</v>
      </c>
      <c r="T118">
        <v>16</v>
      </c>
      <c r="U118">
        <v>0</v>
      </c>
      <c r="V118">
        <v>17</v>
      </c>
      <c r="W118">
        <v>2141</v>
      </c>
      <c r="X118">
        <v>1.3640000000000001</v>
      </c>
      <c r="Y118">
        <v>4.5</v>
      </c>
      <c r="Z118">
        <v>1.27</v>
      </c>
    </row>
    <row r="119" spans="1:26" x14ac:dyDescent="0.25">
      <c r="A119" t="s">
        <v>234</v>
      </c>
      <c r="B119">
        <v>2</v>
      </c>
      <c r="C119">
        <v>2</v>
      </c>
      <c r="D119">
        <v>0.5</v>
      </c>
      <c r="E119">
        <v>3.86</v>
      </c>
      <c r="F119">
        <v>11</v>
      </c>
      <c r="G119">
        <v>4</v>
      </c>
      <c r="H119">
        <v>3</v>
      </c>
      <c r="I119">
        <v>1</v>
      </c>
      <c r="J119">
        <v>0</v>
      </c>
      <c r="K119">
        <v>1</v>
      </c>
      <c r="L119">
        <v>35</v>
      </c>
      <c r="M119">
        <v>40</v>
      </c>
      <c r="N119">
        <v>18</v>
      </c>
      <c r="O119">
        <v>15</v>
      </c>
      <c r="P119">
        <v>3</v>
      </c>
      <c r="Q119">
        <v>13</v>
      </c>
      <c r="R119">
        <v>1</v>
      </c>
      <c r="S119">
        <v>14</v>
      </c>
      <c r="T119">
        <v>0</v>
      </c>
      <c r="U119">
        <v>0</v>
      </c>
      <c r="V119">
        <v>1</v>
      </c>
      <c r="W119">
        <v>156</v>
      </c>
      <c r="X119">
        <v>1.514</v>
      </c>
      <c r="Y119">
        <v>3.6</v>
      </c>
      <c r="Z119">
        <v>1.08</v>
      </c>
    </row>
    <row r="120" spans="1:26" x14ac:dyDescent="0.25">
      <c r="A120" t="s">
        <v>235</v>
      </c>
      <c r="B120">
        <v>29</v>
      </c>
      <c r="C120">
        <v>29</v>
      </c>
      <c r="D120">
        <v>0.5</v>
      </c>
      <c r="E120">
        <v>3.47</v>
      </c>
      <c r="F120">
        <v>114</v>
      </c>
      <c r="G120">
        <v>58</v>
      </c>
      <c r="H120">
        <v>37</v>
      </c>
      <c r="I120">
        <v>21</v>
      </c>
      <c r="J120">
        <v>2</v>
      </c>
      <c r="K120">
        <v>7</v>
      </c>
      <c r="L120">
        <v>508.1</v>
      </c>
      <c r="M120">
        <v>488</v>
      </c>
      <c r="N120">
        <v>222</v>
      </c>
      <c r="O120">
        <v>196</v>
      </c>
      <c r="P120">
        <v>51</v>
      </c>
      <c r="Q120">
        <v>154</v>
      </c>
      <c r="R120">
        <v>13</v>
      </c>
      <c r="S120">
        <v>278</v>
      </c>
      <c r="T120">
        <v>14</v>
      </c>
      <c r="U120">
        <v>1</v>
      </c>
      <c r="V120">
        <v>14</v>
      </c>
      <c r="W120">
        <v>2114</v>
      </c>
      <c r="X120">
        <v>1.2629999999999999</v>
      </c>
      <c r="Y120">
        <v>4.9000000000000004</v>
      </c>
      <c r="Z120">
        <v>1.81</v>
      </c>
    </row>
    <row r="121" spans="1:26" x14ac:dyDescent="0.25">
      <c r="A121" t="s">
        <v>236</v>
      </c>
      <c r="B121">
        <v>3</v>
      </c>
      <c r="C121">
        <v>3</v>
      </c>
      <c r="D121">
        <v>0.5</v>
      </c>
      <c r="E121">
        <v>5.64</v>
      </c>
      <c r="F121">
        <v>15</v>
      </c>
      <c r="G121">
        <v>6</v>
      </c>
      <c r="H121">
        <v>5</v>
      </c>
      <c r="I121">
        <v>1</v>
      </c>
      <c r="J121">
        <v>0</v>
      </c>
      <c r="K121">
        <v>1</v>
      </c>
      <c r="L121">
        <v>52.2</v>
      </c>
      <c r="M121">
        <v>53</v>
      </c>
      <c r="N121">
        <v>39</v>
      </c>
      <c r="O121">
        <v>33</v>
      </c>
      <c r="P121">
        <v>5</v>
      </c>
      <c r="Q121">
        <v>28</v>
      </c>
      <c r="R121">
        <v>4</v>
      </c>
      <c r="S121">
        <v>24</v>
      </c>
      <c r="T121">
        <v>1</v>
      </c>
      <c r="U121">
        <v>0</v>
      </c>
      <c r="V121">
        <v>1</v>
      </c>
      <c r="W121">
        <v>233</v>
      </c>
      <c r="X121">
        <v>1.538</v>
      </c>
      <c r="Y121">
        <v>4.0999999999999996</v>
      </c>
      <c r="Z121">
        <v>0.86</v>
      </c>
    </row>
    <row r="122" spans="1:26" x14ac:dyDescent="0.25">
      <c r="A122" t="s">
        <v>237</v>
      </c>
      <c r="B122">
        <v>27</v>
      </c>
      <c r="C122">
        <v>27</v>
      </c>
      <c r="D122">
        <v>0.5</v>
      </c>
      <c r="E122">
        <v>4.08</v>
      </c>
      <c r="F122">
        <v>149</v>
      </c>
      <c r="G122">
        <v>54</v>
      </c>
      <c r="H122">
        <v>43</v>
      </c>
      <c r="I122">
        <v>11</v>
      </c>
      <c r="J122">
        <v>2</v>
      </c>
      <c r="K122">
        <v>11</v>
      </c>
      <c r="L122">
        <v>480.1</v>
      </c>
      <c r="M122">
        <v>515</v>
      </c>
      <c r="N122">
        <v>252</v>
      </c>
      <c r="O122">
        <v>218</v>
      </c>
      <c r="P122">
        <v>45</v>
      </c>
      <c r="Q122">
        <v>175</v>
      </c>
      <c r="R122">
        <v>24</v>
      </c>
      <c r="S122">
        <v>294</v>
      </c>
      <c r="T122">
        <v>13</v>
      </c>
      <c r="U122">
        <v>1</v>
      </c>
      <c r="V122">
        <v>21</v>
      </c>
      <c r="W122">
        <v>2104</v>
      </c>
      <c r="X122">
        <v>1.4370000000000001</v>
      </c>
      <c r="Y122">
        <v>5.5</v>
      </c>
      <c r="Z122">
        <v>1.68</v>
      </c>
    </row>
    <row r="123" spans="1:26" x14ac:dyDescent="0.25">
      <c r="A123" t="s">
        <v>238</v>
      </c>
      <c r="B123">
        <v>1</v>
      </c>
      <c r="C123">
        <v>1</v>
      </c>
      <c r="D123">
        <v>0.5</v>
      </c>
      <c r="E123">
        <v>5.5</v>
      </c>
      <c r="F123">
        <v>4</v>
      </c>
      <c r="G123">
        <v>2</v>
      </c>
      <c r="H123">
        <v>2</v>
      </c>
      <c r="I123">
        <v>0</v>
      </c>
      <c r="J123">
        <v>0</v>
      </c>
      <c r="K123">
        <v>1</v>
      </c>
      <c r="L123">
        <v>18</v>
      </c>
      <c r="M123">
        <v>23</v>
      </c>
      <c r="N123">
        <v>12</v>
      </c>
      <c r="O123">
        <v>11</v>
      </c>
      <c r="P123">
        <v>0</v>
      </c>
      <c r="Q123">
        <v>4</v>
      </c>
      <c r="R123">
        <v>0</v>
      </c>
      <c r="S123">
        <v>8</v>
      </c>
      <c r="T123">
        <v>0</v>
      </c>
      <c r="U123">
        <v>0</v>
      </c>
      <c r="V123">
        <v>0</v>
      </c>
      <c r="W123">
        <v>80</v>
      </c>
      <c r="X123">
        <v>1.5</v>
      </c>
      <c r="Y123">
        <v>4</v>
      </c>
      <c r="Z123">
        <v>2</v>
      </c>
    </row>
    <row r="124" spans="1:26" x14ac:dyDescent="0.25">
      <c r="A124" t="s">
        <v>239</v>
      </c>
      <c r="B124">
        <v>2</v>
      </c>
      <c r="C124">
        <v>2</v>
      </c>
      <c r="D124">
        <v>0.5</v>
      </c>
      <c r="E124">
        <v>2.65</v>
      </c>
      <c r="F124">
        <v>9</v>
      </c>
      <c r="G124">
        <v>4</v>
      </c>
      <c r="H124">
        <v>3</v>
      </c>
      <c r="I124">
        <v>1</v>
      </c>
      <c r="J124">
        <v>1</v>
      </c>
      <c r="K124">
        <v>1</v>
      </c>
      <c r="L124">
        <v>34</v>
      </c>
      <c r="M124">
        <v>29</v>
      </c>
      <c r="N124">
        <v>11</v>
      </c>
      <c r="O124">
        <v>10</v>
      </c>
      <c r="P124">
        <v>2</v>
      </c>
      <c r="Q124">
        <v>12</v>
      </c>
      <c r="R124">
        <v>1</v>
      </c>
      <c r="S124">
        <v>22</v>
      </c>
      <c r="T124">
        <v>0</v>
      </c>
      <c r="U124">
        <v>1</v>
      </c>
      <c r="V124">
        <v>3</v>
      </c>
      <c r="W124">
        <v>140</v>
      </c>
      <c r="X124">
        <v>1.206</v>
      </c>
      <c r="Y124">
        <v>5.8</v>
      </c>
      <c r="Z124">
        <v>1.83</v>
      </c>
    </row>
    <row r="125" spans="1:26" x14ac:dyDescent="0.25">
      <c r="A125" t="s">
        <v>240</v>
      </c>
      <c r="B125">
        <v>4</v>
      </c>
      <c r="C125">
        <v>4</v>
      </c>
      <c r="D125">
        <v>0.5</v>
      </c>
      <c r="E125">
        <v>6.1</v>
      </c>
      <c r="F125">
        <v>24</v>
      </c>
      <c r="G125">
        <v>8</v>
      </c>
      <c r="H125">
        <v>7</v>
      </c>
      <c r="I125">
        <v>1</v>
      </c>
      <c r="J125">
        <v>0</v>
      </c>
      <c r="K125">
        <v>1</v>
      </c>
      <c r="L125">
        <v>69.099999999999994</v>
      </c>
      <c r="M125">
        <v>85</v>
      </c>
      <c r="N125">
        <v>51</v>
      </c>
      <c r="O125">
        <v>47</v>
      </c>
      <c r="P125">
        <v>8</v>
      </c>
      <c r="Q125">
        <v>37</v>
      </c>
      <c r="R125">
        <v>2</v>
      </c>
      <c r="S125">
        <v>42</v>
      </c>
      <c r="T125">
        <v>1</v>
      </c>
      <c r="U125">
        <v>0</v>
      </c>
      <c r="V125">
        <v>4</v>
      </c>
      <c r="W125">
        <v>319</v>
      </c>
      <c r="X125">
        <v>1.76</v>
      </c>
      <c r="Y125">
        <v>5.5</v>
      </c>
      <c r="Z125">
        <v>1.1399999999999999</v>
      </c>
    </row>
    <row r="126" spans="1:26" x14ac:dyDescent="0.25">
      <c r="A126" t="s">
        <v>241</v>
      </c>
      <c r="B126">
        <v>4</v>
      </c>
      <c r="C126">
        <v>4</v>
      </c>
      <c r="D126">
        <v>0.5</v>
      </c>
      <c r="E126">
        <v>4.8600000000000003</v>
      </c>
      <c r="F126">
        <v>19</v>
      </c>
      <c r="G126">
        <v>8</v>
      </c>
      <c r="H126">
        <v>7</v>
      </c>
      <c r="I126">
        <v>1</v>
      </c>
      <c r="J126">
        <v>0</v>
      </c>
      <c r="K126">
        <v>1</v>
      </c>
      <c r="L126">
        <v>74</v>
      </c>
      <c r="M126">
        <v>75</v>
      </c>
      <c r="N126">
        <v>43</v>
      </c>
      <c r="O126">
        <v>40</v>
      </c>
      <c r="P126">
        <v>6</v>
      </c>
      <c r="Q126">
        <v>26</v>
      </c>
      <c r="R126">
        <v>3</v>
      </c>
      <c r="S126">
        <v>30</v>
      </c>
      <c r="T126">
        <v>0</v>
      </c>
      <c r="U126">
        <v>0</v>
      </c>
      <c r="V126">
        <v>4</v>
      </c>
      <c r="W126">
        <v>318</v>
      </c>
      <c r="X126">
        <v>1.365</v>
      </c>
      <c r="Y126">
        <v>3.6</v>
      </c>
      <c r="Z126">
        <v>1.1499999999999999</v>
      </c>
    </row>
    <row r="127" spans="1:26" x14ac:dyDescent="0.25">
      <c r="A127" t="s">
        <v>242</v>
      </c>
      <c r="B127">
        <v>2</v>
      </c>
      <c r="C127">
        <v>2</v>
      </c>
      <c r="D127">
        <v>0.5</v>
      </c>
      <c r="E127">
        <v>5.24</v>
      </c>
      <c r="F127">
        <v>9</v>
      </c>
      <c r="G127">
        <v>4</v>
      </c>
      <c r="H127">
        <v>3</v>
      </c>
      <c r="I127">
        <v>1</v>
      </c>
      <c r="J127">
        <v>0</v>
      </c>
      <c r="K127">
        <v>0</v>
      </c>
      <c r="L127">
        <v>34.1</v>
      </c>
      <c r="M127">
        <v>34</v>
      </c>
      <c r="N127">
        <v>21</v>
      </c>
      <c r="O127">
        <v>20</v>
      </c>
      <c r="P127">
        <v>3</v>
      </c>
      <c r="Q127">
        <v>18</v>
      </c>
      <c r="R127">
        <v>1</v>
      </c>
      <c r="S127">
        <v>20</v>
      </c>
      <c r="T127">
        <v>0</v>
      </c>
      <c r="U127">
        <v>0</v>
      </c>
      <c r="V127">
        <v>0</v>
      </c>
      <c r="W127">
        <v>153</v>
      </c>
      <c r="X127">
        <v>1.5149999999999999</v>
      </c>
      <c r="Y127">
        <v>5.2</v>
      </c>
      <c r="Z127">
        <v>1.1100000000000001</v>
      </c>
    </row>
    <row r="128" spans="1:26" x14ac:dyDescent="0.25">
      <c r="A128" t="s">
        <v>243</v>
      </c>
      <c r="B128">
        <v>27</v>
      </c>
      <c r="C128">
        <v>27</v>
      </c>
      <c r="D128">
        <v>0.5</v>
      </c>
      <c r="E128">
        <v>4.4000000000000004</v>
      </c>
      <c r="F128">
        <v>123</v>
      </c>
      <c r="G128">
        <v>54</v>
      </c>
      <c r="H128">
        <v>39</v>
      </c>
      <c r="I128">
        <v>15</v>
      </c>
      <c r="J128">
        <v>2</v>
      </c>
      <c r="K128">
        <v>10</v>
      </c>
      <c r="L128">
        <v>474.1</v>
      </c>
      <c r="M128">
        <v>478</v>
      </c>
      <c r="N128">
        <v>261</v>
      </c>
      <c r="O128">
        <v>232</v>
      </c>
      <c r="P128">
        <v>42</v>
      </c>
      <c r="Q128">
        <v>173</v>
      </c>
      <c r="R128">
        <v>12</v>
      </c>
      <c r="S128">
        <v>235</v>
      </c>
      <c r="T128">
        <v>6</v>
      </c>
      <c r="U128">
        <v>0</v>
      </c>
      <c r="V128">
        <v>20</v>
      </c>
      <c r="W128">
        <v>2035</v>
      </c>
      <c r="X128">
        <v>1.3720000000000001</v>
      </c>
      <c r="Y128">
        <v>4.5</v>
      </c>
      <c r="Z128">
        <v>1.36</v>
      </c>
    </row>
    <row r="129" spans="1:26" x14ac:dyDescent="0.25">
      <c r="A129" t="s">
        <v>244</v>
      </c>
      <c r="B129">
        <v>1</v>
      </c>
      <c r="C129">
        <v>1</v>
      </c>
      <c r="D129">
        <v>0.5</v>
      </c>
      <c r="E129">
        <v>1.5</v>
      </c>
      <c r="F129">
        <v>4</v>
      </c>
      <c r="G129">
        <v>2</v>
      </c>
      <c r="H129">
        <v>2</v>
      </c>
      <c r="I129">
        <v>0</v>
      </c>
      <c r="J129">
        <v>0</v>
      </c>
      <c r="K129">
        <v>0</v>
      </c>
      <c r="L129">
        <v>18</v>
      </c>
      <c r="M129">
        <v>14</v>
      </c>
      <c r="N129">
        <v>3</v>
      </c>
      <c r="O129">
        <v>3</v>
      </c>
      <c r="P129">
        <v>0</v>
      </c>
      <c r="Q129">
        <v>4</v>
      </c>
      <c r="R129">
        <v>1</v>
      </c>
      <c r="S129">
        <v>14</v>
      </c>
      <c r="T129">
        <v>0</v>
      </c>
      <c r="U129">
        <v>0</v>
      </c>
      <c r="V129">
        <v>1</v>
      </c>
      <c r="W129">
        <v>71</v>
      </c>
      <c r="X129">
        <v>1</v>
      </c>
      <c r="Y129">
        <v>7</v>
      </c>
      <c r="Z129">
        <v>3.5</v>
      </c>
    </row>
    <row r="130" spans="1:26" x14ac:dyDescent="0.25">
      <c r="A130" t="s">
        <v>245</v>
      </c>
      <c r="B130">
        <v>4</v>
      </c>
      <c r="C130">
        <v>4</v>
      </c>
      <c r="D130">
        <v>0.5</v>
      </c>
      <c r="E130">
        <v>4.5</v>
      </c>
      <c r="F130">
        <v>21</v>
      </c>
      <c r="G130">
        <v>8</v>
      </c>
      <c r="H130">
        <v>5</v>
      </c>
      <c r="I130">
        <v>3</v>
      </c>
      <c r="J130">
        <v>0</v>
      </c>
      <c r="K130">
        <v>2</v>
      </c>
      <c r="L130">
        <v>70</v>
      </c>
      <c r="M130">
        <v>84</v>
      </c>
      <c r="N130">
        <v>45</v>
      </c>
      <c r="O130">
        <v>35</v>
      </c>
      <c r="P130">
        <v>7</v>
      </c>
      <c r="Q130">
        <v>33</v>
      </c>
      <c r="R130">
        <v>2</v>
      </c>
      <c r="S130">
        <v>26</v>
      </c>
      <c r="T130">
        <v>1</v>
      </c>
      <c r="U130">
        <v>0</v>
      </c>
      <c r="V130">
        <v>0</v>
      </c>
      <c r="W130">
        <v>321</v>
      </c>
      <c r="X130">
        <v>1.671</v>
      </c>
      <c r="Y130">
        <v>3.3</v>
      </c>
      <c r="Z130">
        <v>0.79</v>
      </c>
    </row>
    <row r="131" spans="1:26" x14ac:dyDescent="0.25">
      <c r="A131" t="s">
        <v>246</v>
      </c>
      <c r="B131">
        <v>12</v>
      </c>
      <c r="C131">
        <v>12</v>
      </c>
      <c r="D131">
        <v>0.5</v>
      </c>
      <c r="E131">
        <v>4.49</v>
      </c>
      <c r="F131">
        <v>62</v>
      </c>
      <c r="G131">
        <v>24</v>
      </c>
      <c r="H131">
        <v>18</v>
      </c>
      <c r="I131">
        <v>6</v>
      </c>
      <c r="J131">
        <v>2</v>
      </c>
      <c r="K131">
        <v>2</v>
      </c>
      <c r="L131">
        <v>212.2</v>
      </c>
      <c r="M131">
        <v>230</v>
      </c>
      <c r="N131">
        <v>130</v>
      </c>
      <c r="O131">
        <v>106</v>
      </c>
      <c r="P131">
        <v>22</v>
      </c>
      <c r="Q131">
        <v>87</v>
      </c>
      <c r="R131">
        <v>6</v>
      </c>
      <c r="S131">
        <v>130</v>
      </c>
      <c r="T131">
        <v>4</v>
      </c>
      <c r="U131">
        <v>1</v>
      </c>
      <c r="V131">
        <v>5</v>
      </c>
      <c r="W131">
        <v>941</v>
      </c>
      <c r="X131">
        <v>1.4910000000000001</v>
      </c>
      <c r="Y131">
        <v>5.5</v>
      </c>
      <c r="Z131">
        <v>1.49</v>
      </c>
    </row>
    <row r="132" spans="1:26" x14ac:dyDescent="0.25">
      <c r="A132" t="s">
        <v>247</v>
      </c>
      <c r="B132">
        <v>29</v>
      </c>
      <c r="C132">
        <v>29</v>
      </c>
      <c r="D132">
        <v>0.5</v>
      </c>
      <c r="E132">
        <v>3.33</v>
      </c>
      <c r="F132">
        <v>123</v>
      </c>
      <c r="G132">
        <v>58</v>
      </c>
      <c r="H132">
        <v>39</v>
      </c>
      <c r="I132">
        <v>19</v>
      </c>
      <c r="J132">
        <v>4</v>
      </c>
      <c r="K132">
        <v>12</v>
      </c>
      <c r="L132">
        <v>530.1</v>
      </c>
      <c r="M132">
        <v>480</v>
      </c>
      <c r="N132">
        <v>214</v>
      </c>
      <c r="O132">
        <v>196</v>
      </c>
      <c r="P132">
        <v>45</v>
      </c>
      <c r="Q132">
        <v>198</v>
      </c>
      <c r="R132">
        <v>15</v>
      </c>
      <c r="S132">
        <v>252</v>
      </c>
      <c r="T132">
        <v>11</v>
      </c>
      <c r="U132">
        <v>0</v>
      </c>
      <c r="V132">
        <v>14</v>
      </c>
      <c r="W132">
        <v>2224</v>
      </c>
      <c r="X132">
        <v>1.278</v>
      </c>
      <c r="Y132">
        <v>4.3</v>
      </c>
      <c r="Z132">
        <v>1.27</v>
      </c>
    </row>
    <row r="133" spans="1:26" x14ac:dyDescent="0.25">
      <c r="A133" t="s">
        <v>248</v>
      </c>
      <c r="B133">
        <v>3</v>
      </c>
      <c r="C133">
        <v>3</v>
      </c>
      <c r="D133">
        <v>0.5</v>
      </c>
      <c r="E133">
        <v>6.59</v>
      </c>
      <c r="F133">
        <v>18</v>
      </c>
      <c r="G133">
        <v>6</v>
      </c>
      <c r="H133">
        <v>5</v>
      </c>
      <c r="I133">
        <v>1</v>
      </c>
      <c r="J133">
        <v>0</v>
      </c>
      <c r="K133">
        <v>0</v>
      </c>
      <c r="L133">
        <v>57.1</v>
      </c>
      <c r="M133">
        <v>70</v>
      </c>
      <c r="N133">
        <v>43</v>
      </c>
      <c r="O133">
        <v>42</v>
      </c>
      <c r="P133">
        <v>11</v>
      </c>
      <c r="Q133">
        <v>17</v>
      </c>
      <c r="R133">
        <v>1</v>
      </c>
      <c r="S133">
        <v>31</v>
      </c>
      <c r="T133">
        <v>3</v>
      </c>
      <c r="U133">
        <v>0</v>
      </c>
      <c r="V133">
        <v>1</v>
      </c>
      <c r="W133">
        <v>255</v>
      </c>
      <c r="X133">
        <v>1.5169999999999999</v>
      </c>
      <c r="Y133">
        <v>4.9000000000000004</v>
      </c>
      <c r="Z133">
        <v>1.82</v>
      </c>
    </row>
    <row r="134" spans="1:26" x14ac:dyDescent="0.25">
      <c r="A134" t="s">
        <v>249</v>
      </c>
      <c r="B134">
        <v>4</v>
      </c>
      <c r="C134">
        <v>4</v>
      </c>
      <c r="D134">
        <v>0.5</v>
      </c>
      <c r="E134">
        <v>3.17</v>
      </c>
      <c r="F134">
        <v>18</v>
      </c>
      <c r="G134">
        <v>8</v>
      </c>
      <c r="H134">
        <v>6</v>
      </c>
      <c r="I134">
        <v>2</v>
      </c>
      <c r="J134">
        <v>1</v>
      </c>
      <c r="K134">
        <v>3</v>
      </c>
      <c r="L134">
        <v>71</v>
      </c>
      <c r="M134">
        <v>64</v>
      </c>
      <c r="N134">
        <v>30</v>
      </c>
      <c r="O134">
        <v>25</v>
      </c>
      <c r="P134">
        <v>5</v>
      </c>
      <c r="Q134">
        <v>24</v>
      </c>
      <c r="R134">
        <v>1</v>
      </c>
      <c r="S134">
        <v>32</v>
      </c>
      <c r="T134">
        <v>1</v>
      </c>
      <c r="U134">
        <v>0</v>
      </c>
      <c r="V134">
        <v>1</v>
      </c>
      <c r="W134">
        <v>295</v>
      </c>
      <c r="X134">
        <v>1.2390000000000001</v>
      </c>
      <c r="Y134">
        <v>4.0999999999999996</v>
      </c>
      <c r="Z134">
        <v>1.33</v>
      </c>
    </row>
    <row r="135" spans="1:26" x14ac:dyDescent="0.25">
      <c r="A135" t="s">
        <v>250</v>
      </c>
      <c r="B135">
        <v>3</v>
      </c>
      <c r="C135">
        <v>3</v>
      </c>
      <c r="D135">
        <v>0.5</v>
      </c>
      <c r="E135">
        <v>2.19</v>
      </c>
      <c r="F135">
        <v>20</v>
      </c>
      <c r="G135">
        <v>6</v>
      </c>
      <c r="H135">
        <v>5</v>
      </c>
      <c r="I135">
        <v>1</v>
      </c>
      <c r="J135">
        <v>1</v>
      </c>
      <c r="K135">
        <v>1</v>
      </c>
      <c r="L135">
        <v>65.2</v>
      </c>
      <c r="M135">
        <v>47</v>
      </c>
      <c r="N135">
        <v>20</v>
      </c>
      <c r="O135">
        <v>16</v>
      </c>
      <c r="P135">
        <v>1</v>
      </c>
      <c r="Q135">
        <v>21</v>
      </c>
      <c r="R135">
        <v>3</v>
      </c>
      <c r="S135">
        <v>34</v>
      </c>
      <c r="T135">
        <v>1</v>
      </c>
      <c r="U135">
        <v>0</v>
      </c>
      <c r="V135">
        <v>1</v>
      </c>
      <c r="W135">
        <v>265</v>
      </c>
      <c r="X135">
        <v>1.036</v>
      </c>
      <c r="Y135">
        <v>4.7</v>
      </c>
      <c r="Z135">
        <v>1.62</v>
      </c>
    </row>
    <row r="136" spans="1:26" x14ac:dyDescent="0.25">
      <c r="A136" t="s">
        <v>251</v>
      </c>
      <c r="B136">
        <v>27</v>
      </c>
      <c r="C136">
        <v>27</v>
      </c>
      <c r="D136">
        <v>0.5</v>
      </c>
      <c r="E136">
        <v>3.87</v>
      </c>
      <c r="F136">
        <v>123</v>
      </c>
      <c r="G136">
        <v>54</v>
      </c>
      <c r="H136">
        <v>39</v>
      </c>
      <c r="I136">
        <v>15</v>
      </c>
      <c r="J136">
        <v>1</v>
      </c>
      <c r="K136">
        <v>10</v>
      </c>
      <c r="L136">
        <v>477</v>
      </c>
      <c r="M136">
        <v>495</v>
      </c>
      <c r="N136">
        <v>223</v>
      </c>
      <c r="O136">
        <v>205</v>
      </c>
      <c r="P136">
        <v>45</v>
      </c>
      <c r="Q136">
        <v>155</v>
      </c>
      <c r="R136">
        <v>5</v>
      </c>
      <c r="S136">
        <v>209</v>
      </c>
      <c r="T136">
        <v>4</v>
      </c>
      <c r="U136">
        <v>1</v>
      </c>
      <c r="V136">
        <v>13</v>
      </c>
      <c r="W136">
        <v>2022</v>
      </c>
      <c r="X136">
        <v>1.363</v>
      </c>
      <c r="Y136">
        <v>3.9</v>
      </c>
      <c r="Z136">
        <v>1.35</v>
      </c>
    </row>
    <row r="137" spans="1:26" x14ac:dyDescent="0.25">
      <c r="A137" t="s">
        <v>252</v>
      </c>
      <c r="B137">
        <v>4</v>
      </c>
      <c r="C137">
        <v>4</v>
      </c>
      <c r="D137">
        <v>0.5</v>
      </c>
      <c r="E137">
        <v>2.79</v>
      </c>
      <c r="F137">
        <v>28</v>
      </c>
      <c r="G137">
        <v>8</v>
      </c>
      <c r="H137">
        <v>7</v>
      </c>
      <c r="I137">
        <v>1</v>
      </c>
      <c r="J137">
        <v>0</v>
      </c>
      <c r="K137">
        <v>2</v>
      </c>
      <c r="L137">
        <v>80.2</v>
      </c>
      <c r="M137">
        <v>74</v>
      </c>
      <c r="N137">
        <v>27</v>
      </c>
      <c r="O137">
        <v>25</v>
      </c>
      <c r="P137">
        <v>9</v>
      </c>
      <c r="Q137">
        <v>30</v>
      </c>
      <c r="R137">
        <v>4</v>
      </c>
      <c r="S137">
        <v>51</v>
      </c>
      <c r="T137">
        <v>1</v>
      </c>
      <c r="U137">
        <v>0</v>
      </c>
      <c r="V137">
        <v>4</v>
      </c>
      <c r="W137">
        <v>337</v>
      </c>
      <c r="X137">
        <v>1.2889999999999999</v>
      </c>
      <c r="Y137">
        <v>5.7</v>
      </c>
      <c r="Z137">
        <v>1.7</v>
      </c>
    </row>
    <row r="138" spans="1:26" x14ac:dyDescent="0.25">
      <c r="A138" t="s">
        <v>253</v>
      </c>
      <c r="B138">
        <v>30</v>
      </c>
      <c r="C138">
        <v>30</v>
      </c>
      <c r="D138">
        <v>0.5</v>
      </c>
      <c r="E138">
        <v>3.9</v>
      </c>
      <c r="F138">
        <v>164</v>
      </c>
      <c r="G138">
        <v>60</v>
      </c>
      <c r="H138">
        <v>47</v>
      </c>
      <c r="I138">
        <v>13</v>
      </c>
      <c r="J138">
        <v>1</v>
      </c>
      <c r="K138">
        <v>10</v>
      </c>
      <c r="L138">
        <v>532.20000000000005</v>
      </c>
      <c r="M138">
        <v>523</v>
      </c>
      <c r="N138">
        <v>264</v>
      </c>
      <c r="O138">
        <v>231</v>
      </c>
      <c r="P138">
        <v>48</v>
      </c>
      <c r="Q138">
        <v>172</v>
      </c>
      <c r="R138">
        <v>24</v>
      </c>
      <c r="S138">
        <v>302</v>
      </c>
      <c r="T138">
        <v>13</v>
      </c>
      <c r="U138">
        <v>2</v>
      </c>
      <c r="V138">
        <v>13</v>
      </c>
      <c r="W138">
        <v>2257</v>
      </c>
      <c r="X138">
        <v>1.3049999999999999</v>
      </c>
      <c r="Y138">
        <v>5.0999999999999996</v>
      </c>
      <c r="Z138">
        <v>1.76</v>
      </c>
    </row>
    <row r="139" spans="1:26" x14ac:dyDescent="0.25">
      <c r="A139" t="s">
        <v>254</v>
      </c>
      <c r="B139">
        <v>26</v>
      </c>
      <c r="C139">
        <v>26</v>
      </c>
      <c r="D139">
        <v>0.5</v>
      </c>
      <c r="E139">
        <v>3.71</v>
      </c>
      <c r="F139">
        <v>131</v>
      </c>
      <c r="G139">
        <v>52</v>
      </c>
      <c r="H139">
        <v>40</v>
      </c>
      <c r="I139">
        <v>12</v>
      </c>
      <c r="J139">
        <v>1</v>
      </c>
      <c r="K139">
        <v>9</v>
      </c>
      <c r="L139">
        <v>463.1</v>
      </c>
      <c r="M139">
        <v>461</v>
      </c>
      <c r="N139">
        <v>217</v>
      </c>
      <c r="O139">
        <v>191</v>
      </c>
      <c r="P139">
        <v>38</v>
      </c>
      <c r="Q139">
        <v>124</v>
      </c>
      <c r="R139">
        <v>23</v>
      </c>
      <c r="S139">
        <v>267</v>
      </c>
      <c r="T139">
        <v>14</v>
      </c>
      <c r="U139">
        <v>4</v>
      </c>
      <c r="V139">
        <v>7</v>
      </c>
      <c r="W139">
        <v>1930</v>
      </c>
      <c r="X139">
        <v>1.2629999999999999</v>
      </c>
      <c r="Y139">
        <v>5.2</v>
      </c>
      <c r="Z139">
        <v>2.15</v>
      </c>
    </row>
    <row r="140" spans="1:26" x14ac:dyDescent="0.25">
      <c r="A140" t="s">
        <v>255</v>
      </c>
      <c r="B140">
        <v>7</v>
      </c>
      <c r="C140">
        <v>7</v>
      </c>
      <c r="D140">
        <v>0.5</v>
      </c>
      <c r="E140">
        <v>4.88</v>
      </c>
      <c r="F140">
        <v>34</v>
      </c>
      <c r="G140">
        <v>14</v>
      </c>
      <c r="H140">
        <v>11</v>
      </c>
      <c r="I140">
        <v>3</v>
      </c>
      <c r="J140">
        <v>2</v>
      </c>
      <c r="K140">
        <v>2</v>
      </c>
      <c r="L140">
        <v>123.2</v>
      </c>
      <c r="M140">
        <v>122</v>
      </c>
      <c r="N140">
        <v>72</v>
      </c>
      <c r="O140">
        <v>67</v>
      </c>
      <c r="P140">
        <v>15</v>
      </c>
      <c r="Q140">
        <v>46</v>
      </c>
      <c r="R140">
        <v>4</v>
      </c>
      <c r="S140">
        <v>77</v>
      </c>
      <c r="T140">
        <v>3</v>
      </c>
      <c r="U140">
        <v>0</v>
      </c>
      <c r="V140">
        <v>5</v>
      </c>
      <c r="W140">
        <v>523</v>
      </c>
      <c r="X140">
        <v>1.3580000000000001</v>
      </c>
      <c r="Y140">
        <v>5.6</v>
      </c>
      <c r="Z140">
        <v>1.67</v>
      </c>
    </row>
    <row r="141" spans="1:26" x14ac:dyDescent="0.25">
      <c r="A141" t="s">
        <v>256</v>
      </c>
      <c r="B141">
        <v>0</v>
      </c>
      <c r="C141">
        <v>0</v>
      </c>
      <c r="E141">
        <v>3.6</v>
      </c>
      <c r="F141">
        <v>2</v>
      </c>
      <c r="G141">
        <v>2</v>
      </c>
      <c r="H141">
        <v>0</v>
      </c>
      <c r="I141">
        <v>2</v>
      </c>
      <c r="J141">
        <v>0</v>
      </c>
      <c r="K141">
        <v>0</v>
      </c>
      <c r="L141">
        <v>10</v>
      </c>
      <c r="M141">
        <v>7</v>
      </c>
      <c r="N141">
        <v>4</v>
      </c>
      <c r="O141">
        <v>4</v>
      </c>
      <c r="P141">
        <v>1</v>
      </c>
      <c r="Q141">
        <v>7</v>
      </c>
      <c r="R141">
        <v>0</v>
      </c>
      <c r="S141">
        <v>3</v>
      </c>
      <c r="T141">
        <v>0</v>
      </c>
      <c r="U141">
        <v>0</v>
      </c>
      <c r="V141">
        <v>0</v>
      </c>
      <c r="W141">
        <v>41</v>
      </c>
      <c r="X141">
        <v>1.4</v>
      </c>
      <c r="Y141">
        <v>2.7</v>
      </c>
      <c r="Z141">
        <v>0.43</v>
      </c>
    </row>
    <row r="142" spans="1:26" x14ac:dyDescent="0.25">
      <c r="A142" t="s">
        <v>257</v>
      </c>
      <c r="B142">
        <v>27</v>
      </c>
      <c r="C142">
        <v>27</v>
      </c>
      <c r="D142">
        <v>0.5</v>
      </c>
      <c r="E142">
        <v>3.73</v>
      </c>
      <c r="F142">
        <v>116</v>
      </c>
      <c r="G142">
        <v>54</v>
      </c>
      <c r="H142">
        <v>40</v>
      </c>
      <c r="I142">
        <v>14</v>
      </c>
      <c r="J142">
        <v>4</v>
      </c>
      <c r="K142">
        <v>14</v>
      </c>
      <c r="L142">
        <v>482.1</v>
      </c>
      <c r="M142">
        <v>467</v>
      </c>
      <c r="N142">
        <v>233</v>
      </c>
      <c r="O142">
        <v>200</v>
      </c>
      <c r="P142">
        <v>41</v>
      </c>
      <c r="Q142">
        <v>164</v>
      </c>
      <c r="R142">
        <v>8</v>
      </c>
      <c r="S142">
        <v>255</v>
      </c>
      <c r="T142">
        <v>7</v>
      </c>
      <c r="U142">
        <v>0</v>
      </c>
      <c r="V142">
        <v>22</v>
      </c>
      <c r="W142">
        <v>2049</v>
      </c>
      <c r="X142">
        <v>1.3080000000000001</v>
      </c>
      <c r="Y142">
        <v>4.8</v>
      </c>
      <c r="Z142">
        <v>1.55</v>
      </c>
    </row>
    <row r="143" spans="1:26" x14ac:dyDescent="0.25">
      <c r="A143" t="s">
        <v>258</v>
      </c>
      <c r="B143">
        <v>5</v>
      </c>
      <c r="C143">
        <v>5</v>
      </c>
      <c r="D143">
        <v>0.5</v>
      </c>
      <c r="E143">
        <v>3.68</v>
      </c>
      <c r="F143">
        <v>20</v>
      </c>
      <c r="G143">
        <v>10</v>
      </c>
      <c r="H143">
        <v>7</v>
      </c>
      <c r="I143">
        <v>3</v>
      </c>
      <c r="J143">
        <v>0</v>
      </c>
      <c r="K143">
        <v>2</v>
      </c>
      <c r="L143">
        <v>88</v>
      </c>
      <c r="M143">
        <v>83</v>
      </c>
      <c r="N143">
        <v>41</v>
      </c>
      <c r="O143">
        <v>36</v>
      </c>
      <c r="P143">
        <v>8</v>
      </c>
      <c r="Q143">
        <v>34</v>
      </c>
      <c r="R143">
        <v>2</v>
      </c>
      <c r="S143">
        <v>31</v>
      </c>
      <c r="T143">
        <v>1</v>
      </c>
      <c r="U143">
        <v>1</v>
      </c>
      <c r="V143">
        <v>3</v>
      </c>
      <c r="W143">
        <v>371</v>
      </c>
      <c r="X143">
        <v>1.33</v>
      </c>
      <c r="Y143">
        <v>3.2</v>
      </c>
      <c r="Z143">
        <v>0.91</v>
      </c>
    </row>
    <row r="144" spans="1:26" x14ac:dyDescent="0.25">
      <c r="A144" t="s">
        <v>259</v>
      </c>
      <c r="B144">
        <v>1</v>
      </c>
      <c r="C144">
        <v>1</v>
      </c>
      <c r="D144">
        <v>0.5</v>
      </c>
      <c r="E144">
        <v>4</v>
      </c>
      <c r="F144">
        <v>4</v>
      </c>
      <c r="G144">
        <v>2</v>
      </c>
      <c r="H144">
        <v>2</v>
      </c>
      <c r="I144">
        <v>0</v>
      </c>
      <c r="J144">
        <v>0</v>
      </c>
      <c r="K144">
        <v>1</v>
      </c>
      <c r="L144">
        <v>18</v>
      </c>
      <c r="M144">
        <v>24</v>
      </c>
      <c r="N144">
        <v>8</v>
      </c>
      <c r="O144">
        <v>8</v>
      </c>
      <c r="P144">
        <v>2</v>
      </c>
      <c r="Q144">
        <v>3</v>
      </c>
      <c r="R144">
        <v>0</v>
      </c>
      <c r="S144">
        <v>9</v>
      </c>
      <c r="T144">
        <v>0</v>
      </c>
      <c r="U144">
        <v>0</v>
      </c>
      <c r="V144">
        <v>0</v>
      </c>
      <c r="W144">
        <v>78</v>
      </c>
      <c r="X144">
        <v>1.5</v>
      </c>
      <c r="Y144">
        <v>4.5</v>
      </c>
      <c r="Z144">
        <v>3</v>
      </c>
    </row>
    <row r="145" spans="1:26" x14ac:dyDescent="0.25">
      <c r="A145" t="s">
        <v>260</v>
      </c>
      <c r="B145">
        <v>3</v>
      </c>
      <c r="C145">
        <v>3</v>
      </c>
      <c r="D145">
        <v>0.5</v>
      </c>
      <c r="E145">
        <v>3.91</v>
      </c>
      <c r="F145">
        <v>13</v>
      </c>
      <c r="G145">
        <v>6</v>
      </c>
      <c r="H145">
        <v>5</v>
      </c>
      <c r="I145">
        <v>1</v>
      </c>
      <c r="J145">
        <v>0</v>
      </c>
      <c r="K145">
        <v>3</v>
      </c>
      <c r="L145">
        <v>53</v>
      </c>
      <c r="M145">
        <v>37</v>
      </c>
      <c r="N145">
        <v>26</v>
      </c>
      <c r="O145">
        <v>23</v>
      </c>
      <c r="P145">
        <v>5</v>
      </c>
      <c r="Q145">
        <v>30</v>
      </c>
      <c r="R145">
        <v>0</v>
      </c>
      <c r="S145">
        <v>31</v>
      </c>
      <c r="T145">
        <v>2</v>
      </c>
      <c r="U145">
        <v>2</v>
      </c>
      <c r="V145">
        <v>2</v>
      </c>
      <c r="W145">
        <v>220</v>
      </c>
      <c r="X145">
        <v>1.264</v>
      </c>
      <c r="Y145">
        <v>5.3</v>
      </c>
      <c r="Z145">
        <v>1.03</v>
      </c>
    </row>
    <row r="146" spans="1:26" x14ac:dyDescent="0.25">
      <c r="A146" t="s">
        <v>261</v>
      </c>
      <c r="B146">
        <v>17</v>
      </c>
      <c r="C146">
        <v>17</v>
      </c>
      <c r="D146">
        <v>0.5</v>
      </c>
      <c r="E146">
        <v>4.51</v>
      </c>
      <c r="F146">
        <v>79</v>
      </c>
      <c r="G146">
        <v>34</v>
      </c>
      <c r="H146">
        <v>26</v>
      </c>
      <c r="I146">
        <v>8</v>
      </c>
      <c r="J146">
        <v>0</v>
      </c>
      <c r="K146">
        <v>7</v>
      </c>
      <c r="L146">
        <v>305</v>
      </c>
      <c r="M146">
        <v>330</v>
      </c>
      <c r="N146">
        <v>169</v>
      </c>
      <c r="O146">
        <v>153</v>
      </c>
      <c r="P146">
        <v>31</v>
      </c>
      <c r="Q146">
        <v>108</v>
      </c>
      <c r="R146">
        <v>15</v>
      </c>
      <c r="S146">
        <v>175</v>
      </c>
      <c r="T146">
        <v>7</v>
      </c>
      <c r="U146">
        <v>1</v>
      </c>
      <c r="V146">
        <v>12</v>
      </c>
      <c r="W146">
        <v>1330</v>
      </c>
      <c r="X146">
        <v>1.4359999999999999</v>
      </c>
      <c r="Y146">
        <v>5.2</v>
      </c>
      <c r="Z146">
        <v>1.62</v>
      </c>
    </row>
    <row r="147" spans="1:26" x14ac:dyDescent="0.25">
      <c r="A147" t="s">
        <v>262</v>
      </c>
      <c r="B147">
        <v>1</v>
      </c>
      <c r="C147">
        <v>1</v>
      </c>
      <c r="D147">
        <v>0.5</v>
      </c>
      <c r="E147">
        <v>3</v>
      </c>
      <c r="F147">
        <v>6</v>
      </c>
      <c r="G147">
        <v>2</v>
      </c>
      <c r="H147">
        <v>2</v>
      </c>
      <c r="I147">
        <v>0</v>
      </c>
      <c r="J147">
        <v>0</v>
      </c>
      <c r="K147">
        <v>1</v>
      </c>
      <c r="L147">
        <v>18</v>
      </c>
      <c r="M147">
        <v>15</v>
      </c>
      <c r="N147">
        <v>6</v>
      </c>
      <c r="O147">
        <v>6</v>
      </c>
      <c r="P147">
        <v>1</v>
      </c>
      <c r="Q147">
        <v>7</v>
      </c>
      <c r="R147">
        <v>3</v>
      </c>
      <c r="S147">
        <v>9</v>
      </c>
      <c r="T147">
        <v>0</v>
      </c>
      <c r="U147">
        <v>0</v>
      </c>
      <c r="V147">
        <v>0</v>
      </c>
      <c r="W147">
        <v>73</v>
      </c>
      <c r="X147">
        <v>1.222</v>
      </c>
      <c r="Y147">
        <v>4.5</v>
      </c>
      <c r="Z147">
        <v>1.29</v>
      </c>
    </row>
    <row r="148" spans="1:26" x14ac:dyDescent="0.25">
      <c r="A148" t="s">
        <v>263</v>
      </c>
      <c r="B148">
        <v>3</v>
      </c>
      <c r="C148">
        <v>3</v>
      </c>
      <c r="D148">
        <v>0.5</v>
      </c>
      <c r="E148">
        <v>3.77</v>
      </c>
      <c r="F148">
        <v>22</v>
      </c>
      <c r="G148">
        <v>6</v>
      </c>
      <c r="H148">
        <v>5</v>
      </c>
      <c r="I148">
        <v>1</v>
      </c>
      <c r="J148">
        <v>0</v>
      </c>
      <c r="K148">
        <v>0</v>
      </c>
      <c r="L148">
        <v>62</v>
      </c>
      <c r="M148">
        <v>65</v>
      </c>
      <c r="N148">
        <v>32</v>
      </c>
      <c r="O148">
        <v>26</v>
      </c>
      <c r="P148">
        <v>5</v>
      </c>
      <c r="Q148">
        <v>16</v>
      </c>
      <c r="R148">
        <v>3</v>
      </c>
      <c r="S148">
        <v>37</v>
      </c>
      <c r="T148">
        <v>2</v>
      </c>
      <c r="U148">
        <v>0</v>
      </c>
      <c r="V148">
        <v>4</v>
      </c>
      <c r="W148">
        <v>267</v>
      </c>
      <c r="X148">
        <v>1.306</v>
      </c>
      <c r="Y148">
        <v>5.4</v>
      </c>
      <c r="Z148">
        <v>2.31</v>
      </c>
    </row>
    <row r="149" spans="1:26" x14ac:dyDescent="0.25">
      <c r="A149" t="s">
        <v>264</v>
      </c>
      <c r="B149">
        <v>27</v>
      </c>
      <c r="C149">
        <v>27</v>
      </c>
      <c r="D149">
        <v>0.5</v>
      </c>
      <c r="E149">
        <v>4.05</v>
      </c>
      <c r="F149">
        <v>125</v>
      </c>
      <c r="G149">
        <v>54</v>
      </c>
      <c r="H149">
        <v>39</v>
      </c>
      <c r="I149">
        <v>15</v>
      </c>
      <c r="J149">
        <v>3</v>
      </c>
      <c r="K149">
        <v>10</v>
      </c>
      <c r="L149">
        <v>502.2</v>
      </c>
      <c r="M149">
        <v>523</v>
      </c>
      <c r="N149">
        <v>260</v>
      </c>
      <c r="O149">
        <v>226</v>
      </c>
      <c r="P149">
        <v>41</v>
      </c>
      <c r="Q149">
        <v>201</v>
      </c>
      <c r="R149">
        <v>25</v>
      </c>
      <c r="S149">
        <v>229</v>
      </c>
      <c r="T149">
        <v>3</v>
      </c>
      <c r="U149">
        <v>5</v>
      </c>
      <c r="V149">
        <v>16</v>
      </c>
      <c r="W149">
        <v>2174</v>
      </c>
      <c r="X149">
        <v>1.44</v>
      </c>
      <c r="Y149">
        <v>4.0999999999999996</v>
      </c>
      <c r="Z149">
        <v>1.1399999999999999</v>
      </c>
    </row>
    <row r="150" spans="1:26" x14ac:dyDescent="0.25">
      <c r="A150" t="s">
        <v>265</v>
      </c>
      <c r="B150">
        <v>2</v>
      </c>
      <c r="C150">
        <v>2</v>
      </c>
      <c r="D150">
        <v>0.5</v>
      </c>
      <c r="E150">
        <v>6.88</v>
      </c>
      <c r="F150">
        <v>13</v>
      </c>
      <c r="G150">
        <v>4</v>
      </c>
      <c r="H150">
        <v>4</v>
      </c>
      <c r="I150">
        <v>0</v>
      </c>
      <c r="J150">
        <v>0</v>
      </c>
      <c r="K150">
        <v>1</v>
      </c>
      <c r="L150">
        <v>34</v>
      </c>
      <c r="M150">
        <v>49</v>
      </c>
      <c r="N150">
        <v>27</v>
      </c>
      <c r="O150">
        <v>26</v>
      </c>
      <c r="P150">
        <v>6</v>
      </c>
      <c r="Q150">
        <v>17</v>
      </c>
      <c r="R150">
        <v>0</v>
      </c>
      <c r="S150">
        <v>20</v>
      </c>
      <c r="T150">
        <v>1</v>
      </c>
      <c r="U150">
        <v>0</v>
      </c>
      <c r="V150">
        <v>1</v>
      </c>
      <c r="W150">
        <v>160</v>
      </c>
      <c r="X150">
        <v>1.9410000000000001</v>
      </c>
      <c r="Y150">
        <v>5.3</v>
      </c>
      <c r="Z150">
        <v>1.18</v>
      </c>
    </row>
    <row r="151" spans="1:26" x14ac:dyDescent="0.25">
      <c r="A151" t="s">
        <v>266</v>
      </c>
      <c r="B151">
        <v>8</v>
      </c>
      <c r="C151">
        <v>8</v>
      </c>
      <c r="D151">
        <v>0.5</v>
      </c>
      <c r="E151">
        <v>2.33</v>
      </c>
      <c r="F151">
        <v>39</v>
      </c>
      <c r="G151">
        <v>16</v>
      </c>
      <c r="H151">
        <v>15</v>
      </c>
      <c r="I151">
        <v>1</v>
      </c>
      <c r="J151">
        <v>0</v>
      </c>
      <c r="K151">
        <v>4</v>
      </c>
      <c r="L151">
        <v>147</v>
      </c>
      <c r="M151">
        <v>118</v>
      </c>
      <c r="N151">
        <v>49</v>
      </c>
      <c r="O151">
        <v>38</v>
      </c>
      <c r="P151">
        <v>4</v>
      </c>
      <c r="Q151">
        <v>58</v>
      </c>
      <c r="R151">
        <v>7</v>
      </c>
      <c r="S151">
        <v>67</v>
      </c>
      <c r="T151">
        <v>2</v>
      </c>
      <c r="U151">
        <v>1</v>
      </c>
      <c r="V151">
        <v>4</v>
      </c>
      <c r="W151">
        <v>603</v>
      </c>
      <c r="X151">
        <v>1.1970000000000001</v>
      </c>
      <c r="Y151">
        <v>4.0999999999999996</v>
      </c>
      <c r="Z151">
        <v>1.1599999999999999</v>
      </c>
    </row>
    <row r="152" spans="1:26" x14ac:dyDescent="0.25">
      <c r="A152" t="s">
        <v>267</v>
      </c>
      <c r="B152">
        <v>28</v>
      </c>
      <c r="C152">
        <v>28</v>
      </c>
      <c r="D152">
        <v>0.5</v>
      </c>
      <c r="E152">
        <v>4.5</v>
      </c>
      <c r="F152">
        <v>148</v>
      </c>
      <c r="G152">
        <v>56</v>
      </c>
      <c r="H152">
        <v>46</v>
      </c>
      <c r="I152">
        <v>10</v>
      </c>
      <c r="J152">
        <v>3</v>
      </c>
      <c r="K152">
        <v>10</v>
      </c>
      <c r="L152">
        <v>500</v>
      </c>
      <c r="M152">
        <v>541</v>
      </c>
      <c r="N152">
        <v>279</v>
      </c>
      <c r="O152">
        <v>250</v>
      </c>
      <c r="P152">
        <v>37</v>
      </c>
      <c r="Q152">
        <v>212</v>
      </c>
      <c r="R152">
        <v>20</v>
      </c>
      <c r="S152">
        <v>266</v>
      </c>
      <c r="T152">
        <v>19</v>
      </c>
      <c r="U152">
        <v>4</v>
      </c>
      <c r="V152">
        <v>23</v>
      </c>
      <c r="W152">
        <v>2200</v>
      </c>
      <c r="X152">
        <v>1.506</v>
      </c>
      <c r="Y152">
        <v>4.8</v>
      </c>
      <c r="Z152">
        <v>1.25</v>
      </c>
    </row>
    <row r="153" spans="1:26" x14ac:dyDescent="0.25">
      <c r="A153" t="s">
        <v>268</v>
      </c>
      <c r="B153">
        <v>27</v>
      </c>
      <c r="C153">
        <v>27</v>
      </c>
      <c r="D153">
        <v>0.5</v>
      </c>
      <c r="E153">
        <v>4.45</v>
      </c>
      <c r="F153">
        <v>153</v>
      </c>
      <c r="G153">
        <v>54</v>
      </c>
      <c r="H153">
        <v>46</v>
      </c>
      <c r="I153">
        <v>8</v>
      </c>
      <c r="J153">
        <v>1</v>
      </c>
      <c r="K153">
        <v>13</v>
      </c>
      <c r="L153">
        <v>477</v>
      </c>
      <c r="M153">
        <v>478</v>
      </c>
      <c r="N153">
        <v>251</v>
      </c>
      <c r="O153">
        <v>236</v>
      </c>
      <c r="P153">
        <v>48</v>
      </c>
      <c r="Q153">
        <v>194</v>
      </c>
      <c r="R153">
        <v>29</v>
      </c>
      <c r="S153">
        <v>268</v>
      </c>
      <c r="T153">
        <v>16</v>
      </c>
      <c r="U153">
        <v>2</v>
      </c>
      <c r="V153">
        <v>14</v>
      </c>
      <c r="W153">
        <v>2059</v>
      </c>
      <c r="X153">
        <v>1.409</v>
      </c>
      <c r="Y153">
        <v>5.0999999999999996</v>
      </c>
      <c r="Z153">
        <v>1.38</v>
      </c>
    </row>
    <row r="154" spans="1:26" x14ac:dyDescent="0.25">
      <c r="A154" t="s">
        <v>269</v>
      </c>
      <c r="B154">
        <v>45</v>
      </c>
      <c r="C154">
        <v>45</v>
      </c>
      <c r="D154">
        <v>0.5</v>
      </c>
      <c r="E154">
        <v>4.1100000000000003</v>
      </c>
      <c r="F154">
        <v>240</v>
      </c>
      <c r="G154">
        <v>90</v>
      </c>
      <c r="H154">
        <v>70</v>
      </c>
      <c r="I154">
        <v>20</v>
      </c>
      <c r="J154">
        <v>4</v>
      </c>
      <c r="K154">
        <v>16</v>
      </c>
      <c r="L154">
        <v>794.2</v>
      </c>
      <c r="M154">
        <v>796</v>
      </c>
      <c r="N154">
        <v>402</v>
      </c>
      <c r="O154">
        <v>363</v>
      </c>
      <c r="P154">
        <v>89</v>
      </c>
      <c r="Q154">
        <v>283</v>
      </c>
      <c r="R154">
        <v>35</v>
      </c>
      <c r="S154">
        <v>515</v>
      </c>
      <c r="T154">
        <v>11</v>
      </c>
      <c r="U154">
        <v>2</v>
      </c>
      <c r="V154">
        <v>26</v>
      </c>
      <c r="W154">
        <v>3386</v>
      </c>
      <c r="X154">
        <v>1.3580000000000001</v>
      </c>
      <c r="Y154">
        <v>5.8</v>
      </c>
      <c r="Z154">
        <v>1.82</v>
      </c>
    </row>
    <row r="155" spans="1:26" x14ac:dyDescent="0.25">
      <c r="A155" t="s">
        <v>270</v>
      </c>
      <c r="B155">
        <v>22</v>
      </c>
      <c r="C155">
        <v>22</v>
      </c>
      <c r="D155">
        <v>0.5</v>
      </c>
      <c r="E155">
        <v>4.93</v>
      </c>
      <c r="F155">
        <v>121</v>
      </c>
      <c r="G155">
        <v>44</v>
      </c>
      <c r="H155">
        <v>38</v>
      </c>
      <c r="I155">
        <v>6</v>
      </c>
      <c r="J155">
        <v>2</v>
      </c>
      <c r="K155">
        <v>8</v>
      </c>
      <c r="L155">
        <v>399.2</v>
      </c>
      <c r="M155">
        <v>470</v>
      </c>
      <c r="N155">
        <v>245</v>
      </c>
      <c r="O155">
        <v>219</v>
      </c>
      <c r="P155">
        <v>55</v>
      </c>
      <c r="Q155">
        <v>145</v>
      </c>
      <c r="R155">
        <v>16</v>
      </c>
      <c r="S155">
        <v>229</v>
      </c>
      <c r="T155">
        <v>4</v>
      </c>
      <c r="U155">
        <v>4</v>
      </c>
      <c r="V155">
        <v>14</v>
      </c>
      <c r="W155">
        <v>1774</v>
      </c>
      <c r="X155">
        <v>1.5389999999999999</v>
      </c>
      <c r="Y155">
        <v>5.2</v>
      </c>
      <c r="Z155">
        <v>1.58</v>
      </c>
    </row>
    <row r="156" spans="1:26" x14ac:dyDescent="0.25">
      <c r="A156" t="s">
        <v>271</v>
      </c>
      <c r="B156">
        <v>34</v>
      </c>
      <c r="C156">
        <v>34</v>
      </c>
      <c r="D156">
        <v>0.5</v>
      </c>
      <c r="E156">
        <v>5.17</v>
      </c>
      <c r="F156">
        <v>172</v>
      </c>
      <c r="G156">
        <v>68</v>
      </c>
      <c r="H156">
        <v>56</v>
      </c>
      <c r="I156">
        <v>12</v>
      </c>
      <c r="J156">
        <v>1</v>
      </c>
      <c r="K156">
        <v>10</v>
      </c>
      <c r="L156">
        <v>609</v>
      </c>
      <c r="M156">
        <v>671</v>
      </c>
      <c r="N156">
        <v>393</v>
      </c>
      <c r="O156">
        <v>350</v>
      </c>
      <c r="P156">
        <v>71</v>
      </c>
      <c r="Q156">
        <v>235</v>
      </c>
      <c r="R156">
        <v>17</v>
      </c>
      <c r="S156">
        <v>304</v>
      </c>
      <c r="T156">
        <v>15</v>
      </c>
      <c r="U156">
        <v>1</v>
      </c>
      <c r="V156">
        <v>31</v>
      </c>
      <c r="W156">
        <v>2692</v>
      </c>
      <c r="X156">
        <v>1.488</v>
      </c>
      <c r="Y156">
        <v>4.5</v>
      </c>
      <c r="Z156">
        <v>1.29</v>
      </c>
    </row>
    <row r="157" spans="1:26" x14ac:dyDescent="0.25">
      <c r="A157" t="s">
        <v>272</v>
      </c>
      <c r="B157">
        <v>1</v>
      </c>
      <c r="C157">
        <v>1</v>
      </c>
      <c r="D157">
        <v>0.5</v>
      </c>
      <c r="E157">
        <v>2.12</v>
      </c>
      <c r="F157">
        <v>6</v>
      </c>
      <c r="G157">
        <v>2</v>
      </c>
      <c r="H157">
        <v>2</v>
      </c>
      <c r="I157">
        <v>0</v>
      </c>
      <c r="J157">
        <v>0</v>
      </c>
      <c r="K157">
        <v>0</v>
      </c>
      <c r="L157">
        <v>17</v>
      </c>
      <c r="M157">
        <v>12</v>
      </c>
      <c r="N157">
        <v>8</v>
      </c>
      <c r="O157">
        <v>4</v>
      </c>
      <c r="P157">
        <v>0</v>
      </c>
      <c r="Q157">
        <v>13</v>
      </c>
      <c r="R157">
        <v>0</v>
      </c>
      <c r="S157">
        <v>12</v>
      </c>
      <c r="T157">
        <v>1</v>
      </c>
      <c r="U157">
        <v>0</v>
      </c>
      <c r="V157">
        <v>1</v>
      </c>
      <c r="W157">
        <v>77</v>
      </c>
      <c r="X157">
        <v>1.4710000000000001</v>
      </c>
      <c r="Y157">
        <v>6.4</v>
      </c>
      <c r="Z157">
        <v>0.92</v>
      </c>
    </row>
    <row r="158" spans="1:26" x14ac:dyDescent="0.25">
      <c r="A158" t="s">
        <v>273</v>
      </c>
      <c r="B158">
        <v>7</v>
      </c>
      <c r="C158">
        <v>7</v>
      </c>
      <c r="D158">
        <v>0.5</v>
      </c>
      <c r="E158">
        <v>3.72</v>
      </c>
      <c r="F158">
        <v>37</v>
      </c>
      <c r="G158">
        <v>14</v>
      </c>
      <c r="H158">
        <v>10</v>
      </c>
      <c r="I158">
        <v>4</v>
      </c>
      <c r="J158">
        <v>0</v>
      </c>
      <c r="K158">
        <v>3</v>
      </c>
      <c r="L158">
        <v>128.1</v>
      </c>
      <c r="M158">
        <v>124</v>
      </c>
      <c r="N158">
        <v>61</v>
      </c>
      <c r="O158">
        <v>53</v>
      </c>
      <c r="P158">
        <v>8</v>
      </c>
      <c r="Q158">
        <v>41</v>
      </c>
      <c r="R158">
        <v>5</v>
      </c>
      <c r="S158">
        <v>65</v>
      </c>
      <c r="T158">
        <v>2</v>
      </c>
      <c r="U158">
        <v>1</v>
      </c>
      <c r="V158">
        <v>4</v>
      </c>
      <c r="W158">
        <v>540</v>
      </c>
      <c r="X158">
        <v>1.286</v>
      </c>
      <c r="Y158">
        <v>4.5999999999999996</v>
      </c>
      <c r="Z158">
        <v>1.59</v>
      </c>
    </row>
    <row r="159" spans="1:26" x14ac:dyDescent="0.25">
      <c r="A159" t="s">
        <v>274</v>
      </c>
      <c r="B159">
        <v>28</v>
      </c>
      <c r="C159">
        <v>28</v>
      </c>
      <c r="D159">
        <v>0.5</v>
      </c>
      <c r="E159">
        <v>4.17</v>
      </c>
      <c r="F159">
        <v>126</v>
      </c>
      <c r="G159">
        <v>56</v>
      </c>
      <c r="H159">
        <v>44</v>
      </c>
      <c r="I159">
        <v>12</v>
      </c>
      <c r="J159">
        <v>2</v>
      </c>
      <c r="K159">
        <v>11</v>
      </c>
      <c r="L159">
        <v>498</v>
      </c>
      <c r="M159">
        <v>534</v>
      </c>
      <c r="N159">
        <v>259</v>
      </c>
      <c r="O159">
        <v>231</v>
      </c>
      <c r="P159">
        <v>44</v>
      </c>
      <c r="Q159">
        <v>150</v>
      </c>
      <c r="R159">
        <v>16</v>
      </c>
      <c r="S159">
        <v>265</v>
      </c>
      <c r="T159">
        <v>12</v>
      </c>
      <c r="U159">
        <v>2</v>
      </c>
      <c r="V159">
        <v>16</v>
      </c>
      <c r="W159">
        <v>2134</v>
      </c>
      <c r="X159">
        <v>1.373</v>
      </c>
      <c r="Y159">
        <v>4.8</v>
      </c>
      <c r="Z159">
        <v>1.77</v>
      </c>
    </row>
    <row r="160" spans="1:26" x14ac:dyDescent="0.25">
      <c r="A160" t="s">
        <v>275</v>
      </c>
      <c r="B160">
        <v>25</v>
      </c>
      <c r="C160">
        <v>25</v>
      </c>
      <c r="D160">
        <v>0.5</v>
      </c>
      <c r="E160">
        <v>4.4400000000000004</v>
      </c>
      <c r="F160">
        <v>147</v>
      </c>
      <c r="G160">
        <v>50</v>
      </c>
      <c r="H160">
        <v>46</v>
      </c>
      <c r="I160">
        <v>4</v>
      </c>
      <c r="J160">
        <v>1</v>
      </c>
      <c r="K160">
        <v>16</v>
      </c>
      <c r="L160">
        <v>433.2</v>
      </c>
      <c r="M160">
        <v>468</v>
      </c>
      <c r="N160">
        <v>242</v>
      </c>
      <c r="O160">
        <v>214</v>
      </c>
      <c r="P160">
        <v>38</v>
      </c>
      <c r="Q160">
        <v>153</v>
      </c>
      <c r="R160">
        <v>19</v>
      </c>
      <c r="S160">
        <v>240</v>
      </c>
      <c r="T160">
        <v>6</v>
      </c>
      <c r="U160">
        <v>5</v>
      </c>
      <c r="V160">
        <v>17</v>
      </c>
      <c r="W160">
        <v>1866</v>
      </c>
      <c r="X160">
        <v>1.4319999999999999</v>
      </c>
      <c r="Y160">
        <v>5</v>
      </c>
      <c r="Z160">
        <v>1.57</v>
      </c>
    </row>
    <row r="161" spans="1:26" x14ac:dyDescent="0.25">
      <c r="A161" t="s">
        <v>276</v>
      </c>
      <c r="B161">
        <v>1</v>
      </c>
      <c r="C161">
        <v>1</v>
      </c>
      <c r="D161">
        <v>0.5</v>
      </c>
      <c r="E161">
        <v>3.71</v>
      </c>
      <c r="F161">
        <v>7</v>
      </c>
      <c r="G161">
        <v>2</v>
      </c>
      <c r="H161">
        <v>2</v>
      </c>
      <c r="I161">
        <v>0</v>
      </c>
      <c r="J161">
        <v>0</v>
      </c>
      <c r="K161">
        <v>0</v>
      </c>
      <c r="L161">
        <v>17</v>
      </c>
      <c r="M161">
        <v>15</v>
      </c>
      <c r="N161">
        <v>7</v>
      </c>
      <c r="O161">
        <v>7</v>
      </c>
      <c r="P161">
        <v>2</v>
      </c>
      <c r="Q161">
        <v>12</v>
      </c>
      <c r="R161">
        <v>0</v>
      </c>
      <c r="S161">
        <v>14</v>
      </c>
      <c r="T161">
        <v>0</v>
      </c>
      <c r="U161">
        <v>0</v>
      </c>
      <c r="V161">
        <v>0</v>
      </c>
      <c r="W161">
        <v>76</v>
      </c>
      <c r="X161">
        <v>1.5880000000000001</v>
      </c>
      <c r="Y161">
        <v>7.4</v>
      </c>
      <c r="Z161">
        <v>1.17</v>
      </c>
    </row>
    <row r="162" spans="1:26" x14ac:dyDescent="0.25">
      <c r="A162" t="s">
        <v>277</v>
      </c>
      <c r="B162">
        <v>1</v>
      </c>
      <c r="C162">
        <v>1</v>
      </c>
      <c r="D162">
        <v>0.5</v>
      </c>
      <c r="E162">
        <v>4</v>
      </c>
      <c r="F162">
        <v>4</v>
      </c>
      <c r="G162">
        <v>2</v>
      </c>
      <c r="H162">
        <v>1</v>
      </c>
      <c r="I162">
        <v>1</v>
      </c>
      <c r="J162">
        <v>0</v>
      </c>
      <c r="K162">
        <v>0</v>
      </c>
      <c r="L162">
        <v>18</v>
      </c>
      <c r="M162">
        <v>17</v>
      </c>
      <c r="N162">
        <v>9</v>
      </c>
      <c r="O162">
        <v>8</v>
      </c>
      <c r="P162">
        <v>1</v>
      </c>
      <c r="Q162">
        <v>8</v>
      </c>
      <c r="R162">
        <v>0</v>
      </c>
      <c r="S162">
        <v>1</v>
      </c>
      <c r="T162">
        <v>0</v>
      </c>
      <c r="U162">
        <v>0</v>
      </c>
      <c r="V162">
        <v>1</v>
      </c>
      <c r="W162">
        <v>75</v>
      </c>
      <c r="X162">
        <v>1.389</v>
      </c>
      <c r="Y162">
        <v>0.5</v>
      </c>
      <c r="Z162">
        <v>0.13</v>
      </c>
    </row>
    <row r="163" spans="1:26" x14ac:dyDescent="0.25">
      <c r="A163" t="s">
        <v>278</v>
      </c>
      <c r="B163">
        <v>3</v>
      </c>
      <c r="C163">
        <v>3</v>
      </c>
      <c r="D163">
        <v>0.5</v>
      </c>
      <c r="E163">
        <v>4.1500000000000004</v>
      </c>
      <c r="F163">
        <v>11</v>
      </c>
      <c r="G163">
        <v>6</v>
      </c>
      <c r="H163">
        <v>4</v>
      </c>
      <c r="I163">
        <v>2</v>
      </c>
      <c r="J163">
        <v>0</v>
      </c>
      <c r="K163">
        <v>1</v>
      </c>
      <c r="L163">
        <v>52</v>
      </c>
      <c r="M163">
        <v>53</v>
      </c>
      <c r="N163">
        <v>29</v>
      </c>
      <c r="O163">
        <v>24</v>
      </c>
      <c r="P163">
        <v>6</v>
      </c>
      <c r="Q163">
        <v>17</v>
      </c>
      <c r="R163">
        <v>2</v>
      </c>
      <c r="S163">
        <v>28</v>
      </c>
      <c r="T163">
        <v>3</v>
      </c>
      <c r="U163">
        <v>0</v>
      </c>
      <c r="V163">
        <v>1</v>
      </c>
      <c r="W163">
        <v>220</v>
      </c>
      <c r="X163">
        <v>1.3460000000000001</v>
      </c>
      <c r="Y163">
        <v>4.8</v>
      </c>
      <c r="Z163">
        <v>1.65</v>
      </c>
    </row>
    <row r="164" spans="1:26" x14ac:dyDescent="0.25">
      <c r="A164" t="s">
        <v>279</v>
      </c>
      <c r="B164">
        <v>1</v>
      </c>
      <c r="C164">
        <v>1</v>
      </c>
      <c r="D164">
        <v>0.5</v>
      </c>
      <c r="E164">
        <v>6.5</v>
      </c>
      <c r="F164">
        <v>8</v>
      </c>
      <c r="G164">
        <v>2</v>
      </c>
      <c r="H164">
        <v>2</v>
      </c>
      <c r="I164">
        <v>0</v>
      </c>
      <c r="J164">
        <v>0</v>
      </c>
      <c r="K164">
        <v>1</v>
      </c>
      <c r="L164">
        <v>18</v>
      </c>
      <c r="M164">
        <v>27</v>
      </c>
      <c r="N164">
        <v>16</v>
      </c>
      <c r="O164">
        <v>13</v>
      </c>
      <c r="P164">
        <v>1</v>
      </c>
      <c r="Q164">
        <v>10</v>
      </c>
      <c r="R164">
        <v>2</v>
      </c>
      <c r="S164">
        <v>10</v>
      </c>
      <c r="T164">
        <v>1</v>
      </c>
      <c r="U164">
        <v>0</v>
      </c>
      <c r="V164">
        <v>0</v>
      </c>
      <c r="W164">
        <v>88</v>
      </c>
      <c r="X164">
        <v>2.056</v>
      </c>
      <c r="Y164">
        <v>5</v>
      </c>
      <c r="Z164">
        <v>1</v>
      </c>
    </row>
    <row r="165" spans="1:26" x14ac:dyDescent="0.25">
      <c r="A165" t="s">
        <v>280</v>
      </c>
      <c r="B165">
        <v>6</v>
      </c>
      <c r="C165">
        <v>6</v>
      </c>
      <c r="D165">
        <v>0.5</v>
      </c>
      <c r="E165">
        <v>2.4</v>
      </c>
      <c r="F165">
        <v>24</v>
      </c>
      <c r="G165">
        <v>12</v>
      </c>
      <c r="H165">
        <v>8</v>
      </c>
      <c r="I165">
        <v>4</v>
      </c>
      <c r="J165">
        <v>1</v>
      </c>
      <c r="K165">
        <v>3</v>
      </c>
      <c r="L165">
        <v>105</v>
      </c>
      <c r="M165">
        <v>79</v>
      </c>
      <c r="N165">
        <v>33</v>
      </c>
      <c r="O165">
        <v>28</v>
      </c>
      <c r="P165">
        <v>3</v>
      </c>
      <c r="Q165">
        <v>35</v>
      </c>
      <c r="R165">
        <v>2</v>
      </c>
      <c r="S165">
        <v>50</v>
      </c>
      <c r="T165">
        <v>2</v>
      </c>
      <c r="U165">
        <v>0</v>
      </c>
      <c r="V165">
        <v>5</v>
      </c>
      <c r="W165">
        <v>421</v>
      </c>
      <c r="X165">
        <v>1.0860000000000001</v>
      </c>
      <c r="Y165">
        <v>4.3</v>
      </c>
      <c r="Z165">
        <v>1.43</v>
      </c>
    </row>
    <row r="166" spans="1:26" x14ac:dyDescent="0.25">
      <c r="A166" t="s">
        <v>281</v>
      </c>
      <c r="B166">
        <v>26</v>
      </c>
      <c r="C166">
        <v>26</v>
      </c>
      <c r="D166">
        <v>0.5</v>
      </c>
      <c r="E166">
        <v>4.0999999999999996</v>
      </c>
      <c r="F166">
        <v>117</v>
      </c>
      <c r="G166">
        <v>52</v>
      </c>
      <c r="H166">
        <v>35</v>
      </c>
      <c r="I166">
        <v>17</v>
      </c>
      <c r="J166">
        <v>3</v>
      </c>
      <c r="K166">
        <v>8</v>
      </c>
      <c r="L166">
        <v>461</v>
      </c>
      <c r="M166">
        <v>464</v>
      </c>
      <c r="N166">
        <v>228</v>
      </c>
      <c r="O166">
        <v>210</v>
      </c>
      <c r="P166">
        <v>46</v>
      </c>
      <c r="Q166">
        <v>155</v>
      </c>
      <c r="R166">
        <v>11</v>
      </c>
      <c r="S166">
        <v>253</v>
      </c>
      <c r="T166">
        <v>8</v>
      </c>
      <c r="U166">
        <v>1</v>
      </c>
      <c r="V166">
        <v>14</v>
      </c>
      <c r="W166">
        <v>1947</v>
      </c>
      <c r="X166">
        <v>1.343</v>
      </c>
      <c r="Y166">
        <v>4.9000000000000004</v>
      </c>
      <c r="Z166">
        <v>1.63</v>
      </c>
    </row>
    <row r="167" spans="1:26" x14ac:dyDescent="0.25">
      <c r="A167" t="s">
        <v>282</v>
      </c>
      <c r="B167">
        <v>1</v>
      </c>
      <c r="C167">
        <v>1</v>
      </c>
      <c r="D167">
        <v>0.5</v>
      </c>
      <c r="E167">
        <v>2.12</v>
      </c>
      <c r="F167">
        <v>3</v>
      </c>
      <c r="G167">
        <v>2</v>
      </c>
      <c r="H167">
        <v>1</v>
      </c>
      <c r="I167">
        <v>1</v>
      </c>
      <c r="J167">
        <v>0</v>
      </c>
      <c r="K167">
        <v>0</v>
      </c>
      <c r="L167">
        <v>17</v>
      </c>
      <c r="M167">
        <v>11</v>
      </c>
      <c r="N167">
        <v>4</v>
      </c>
      <c r="O167">
        <v>4</v>
      </c>
      <c r="P167">
        <v>1</v>
      </c>
      <c r="Q167">
        <v>6</v>
      </c>
      <c r="R167">
        <v>1</v>
      </c>
      <c r="S167">
        <v>11</v>
      </c>
      <c r="T167">
        <v>0</v>
      </c>
      <c r="U167">
        <v>0</v>
      </c>
      <c r="V167">
        <v>0</v>
      </c>
      <c r="W167">
        <v>66</v>
      </c>
      <c r="X167">
        <v>1</v>
      </c>
      <c r="Y167">
        <v>5.8</v>
      </c>
      <c r="Z167">
        <v>1.83</v>
      </c>
    </row>
    <row r="168" spans="1:26" x14ac:dyDescent="0.25">
      <c r="A168" t="s">
        <v>283</v>
      </c>
      <c r="B168">
        <v>3</v>
      </c>
      <c r="C168">
        <v>3</v>
      </c>
      <c r="D168">
        <v>0.5</v>
      </c>
      <c r="E168">
        <v>4.92</v>
      </c>
      <c r="F168">
        <v>15</v>
      </c>
      <c r="G168">
        <v>6</v>
      </c>
      <c r="H168">
        <v>5</v>
      </c>
      <c r="I168">
        <v>1</v>
      </c>
      <c r="J168">
        <v>1</v>
      </c>
      <c r="K168">
        <v>1</v>
      </c>
      <c r="L168">
        <v>53</v>
      </c>
      <c r="M168">
        <v>70</v>
      </c>
      <c r="N168">
        <v>36</v>
      </c>
      <c r="O168">
        <v>29</v>
      </c>
      <c r="P168">
        <v>5</v>
      </c>
      <c r="Q168">
        <v>23</v>
      </c>
      <c r="R168">
        <v>2</v>
      </c>
      <c r="S168">
        <v>17</v>
      </c>
      <c r="T168">
        <v>0</v>
      </c>
      <c r="U168">
        <v>0</v>
      </c>
      <c r="V168">
        <v>0</v>
      </c>
      <c r="W168">
        <v>244</v>
      </c>
      <c r="X168">
        <v>1.7549999999999999</v>
      </c>
      <c r="Y168">
        <v>2.9</v>
      </c>
      <c r="Z168">
        <v>0.74</v>
      </c>
    </row>
    <row r="201" spans="1:26" s="1" customFormat="1" x14ac:dyDescent="0.25">
      <c r="A201" s="2">
        <f>COUNTIF(A4:A100,"*")</f>
        <v>97</v>
      </c>
      <c r="Y201" s="1">
        <f>SUM(Y4:Y100)</f>
        <v>455.30000000000007</v>
      </c>
      <c r="Z201" s="1">
        <f>SUM(Z4:Z100)</f>
        <v>148.85000000000002</v>
      </c>
    </row>
    <row r="202" spans="1:26" x14ac:dyDescent="0.25">
      <c r="Y202">
        <f>Y201/A201</f>
        <v>4.6938144329896918</v>
      </c>
      <c r="Z202">
        <f>Z201/A201</f>
        <v>1.5345360824742271</v>
      </c>
    </row>
    <row r="203" spans="1:26" x14ac:dyDescent="0.25">
      <c r="B203" t="s">
        <v>114</v>
      </c>
      <c r="C203" t="s">
        <v>117</v>
      </c>
      <c r="D203" t="s">
        <v>115</v>
      </c>
      <c r="E203" t="s">
        <v>118</v>
      </c>
      <c r="F203" t="s">
        <v>119</v>
      </c>
      <c r="G203" t="s">
        <v>113</v>
      </c>
    </row>
    <row r="204" spans="1:26" x14ac:dyDescent="0.25">
      <c r="B204" t="s">
        <v>115</v>
      </c>
      <c r="C204" t="s">
        <v>115</v>
      </c>
      <c r="D204" t="s">
        <v>116</v>
      </c>
      <c r="E204" t="s">
        <v>113</v>
      </c>
      <c r="F204" t="s">
        <v>113</v>
      </c>
      <c r="G204" t="s">
        <v>116</v>
      </c>
    </row>
    <row r="205" spans="1:26" x14ac:dyDescent="0.25">
      <c r="A205" t="str">
        <f>A4</f>
        <v>Al Clark</v>
      </c>
      <c r="B205">
        <f>$Y$202</f>
        <v>4.6938144329896918</v>
      </c>
      <c r="C205">
        <f>Y4</f>
        <v>4.2</v>
      </c>
      <c r="D205">
        <f>C205-B205</f>
        <v>-0.49381443298969163</v>
      </c>
      <c r="E205">
        <f>$Z$202</f>
        <v>1.5345360824742271</v>
      </c>
      <c r="F205">
        <f>Z4</f>
        <v>1.34</v>
      </c>
      <c r="G205">
        <f>F205-E205</f>
        <v>-0.19453608247422705</v>
      </c>
    </row>
    <row r="206" spans="1:26" x14ac:dyDescent="0.25">
      <c r="A206" t="str">
        <f>A5</f>
        <v>Al Forman</v>
      </c>
      <c r="B206">
        <f>$Y$202</f>
        <v>4.6938144329896918</v>
      </c>
      <c r="C206">
        <f>Y5</f>
        <v>2.1</v>
      </c>
      <c r="D206">
        <f t="shared" ref="D206:D269" si="0">C206-B206</f>
        <v>-2.5938144329896917</v>
      </c>
      <c r="E206">
        <f>$Z$202</f>
        <v>1.5345360824742271</v>
      </c>
      <c r="F206">
        <f>Z5</f>
        <v>1.33</v>
      </c>
      <c r="G206">
        <f t="shared" ref="G206:G269" si="1">F206-E206</f>
        <v>-0.20453608247422705</v>
      </c>
    </row>
    <row r="207" spans="1:26" x14ac:dyDescent="0.25">
      <c r="A207" t="str">
        <f>A6</f>
        <v>Alan Contant</v>
      </c>
      <c r="B207">
        <f>$Y$202</f>
        <v>4.6938144329896918</v>
      </c>
      <c r="C207">
        <f>Y6</f>
        <v>1.3</v>
      </c>
      <c r="D207">
        <f t="shared" si="0"/>
        <v>-3.393814432989692</v>
      </c>
      <c r="E207">
        <f>$Z$202</f>
        <v>1.5345360824742271</v>
      </c>
      <c r="F207">
        <f>Z6</f>
        <v>0.28999999999999998</v>
      </c>
      <c r="G207">
        <f t="shared" si="1"/>
        <v>-1.2445360824742271</v>
      </c>
    </row>
    <row r="208" spans="1:26" x14ac:dyDescent="0.25">
      <c r="A208" t="str">
        <f>A7</f>
        <v>Andy Anderson</v>
      </c>
      <c r="B208">
        <f>$Y$202</f>
        <v>4.6938144329896918</v>
      </c>
      <c r="C208">
        <f>Y7</f>
        <v>5</v>
      </c>
      <c r="D208">
        <f t="shared" si="0"/>
        <v>0.30618556701030819</v>
      </c>
      <c r="E208">
        <f>$Z$202</f>
        <v>1.5345360824742271</v>
      </c>
      <c r="F208">
        <f>Z7</f>
        <v>0.83</v>
      </c>
      <c r="G208">
        <f t="shared" si="1"/>
        <v>-0.70453608247422717</v>
      </c>
    </row>
    <row r="209" spans="1:7" x14ac:dyDescent="0.25">
      <c r="A209" t="str">
        <f>A8</f>
        <v>Andy Olsen</v>
      </c>
      <c r="B209">
        <f>$Y$202</f>
        <v>4.6938144329896918</v>
      </c>
      <c r="C209">
        <f>Y8</f>
        <v>4.7</v>
      </c>
      <c r="D209">
        <f t="shared" si="0"/>
        <v>6.1855670103083682E-3</v>
      </c>
      <c r="E209">
        <f>$Z$202</f>
        <v>1.5345360824742271</v>
      </c>
      <c r="F209">
        <f>Z8</f>
        <v>1.47</v>
      </c>
      <c r="G209">
        <f t="shared" si="1"/>
        <v>-6.4536082474227152E-2</v>
      </c>
    </row>
    <row r="210" spans="1:7" x14ac:dyDescent="0.25">
      <c r="A210" t="str">
        <f>A9</f>
        <v>Bill Deegan</v>
      </c>
      <c r="B210">
        <f>$Y$202</f>
        <v>4.6938144329896918</v>
      </c>
      <c r="C210">
        <f>Y9</f>
        <v>5</v>
      </c>
      <c r="D210">
        <f t="shared" si="0"/>
        <v>0.30618556701030819</v>
      </c>
      <c r="E210">
        <f>$Z$202</f>
        <v>1.5345360824742271</v>
      </c>
      <c r="F210">
        <f>Z9</f>
        <v>1.49</v>
      </c>
      <c r="G210">
        <f t="shared" si="1"/>
        <v>-4.4536082474227134E-2</v>
      </c>
    </row>
    <row r="211" spans="1:7" x14ac:dyDescent="0.25">
      <c r="A211" t="str">
        <f>A10</f>
        <v>Bill Hafner</v>
      </c>
      <c r="B211">
        <f>$Y$202</f>
        <v>4.6938144329896918</v>
      </c>
      <c r="C211">
        <f>Y10</f>
        <v>3.7</v>
      </c>
      <c r="D211">
        <f t="shared" si="0"/>
        <v>-0.99381443298969163</v>
      </c>
      <c r="E211">
        <f>$Z$202</f>
        <v>1.5345360824742271</v>
      </c>
      <c r="F211">
        <f>Z10</f>
        <v>1.17</v>
      </c>
      <c r="G211">
        <f t="shared" si="1"/>
        <v>-0.3645360824742272</v>
      </c>
    </row>
    <row r="212" spans="1:7" x14ac:dyDescent="0.25">
      <c r="A212" t="str">
        <f>A11</f>
        <v>Bill Haller</v>
      </c>
      <c r="B212">
        <f>$Y$202</f>
        <v>4.6938144329896918</v>
      </c>
      <c r="C212">
        <f>Y11</f>
        <v>3.8</v>
      </c>
      <c r="D212">
        <f t="shared" si="0"/>
        <v>-0.89381443298969199</v>
      </c>
      <c r="E212">
        <f>$Z$202</f>
        <v>1.5345360824742271</v>
      </c>
      <c r="F212">
        <f>Z11</f>
        <v>1.2</v>
      </c>
      <c r="G212">
        <f t="shared" si="1"/>
        <v>-0.33453608247422717</v>
      </c>
    </row>
    <row r="213" spans="1:7" x14ac:dyDescent="0.25">
      <c r="A213" t="str">
        <f>A12</f>
        <v>Bill Henry</v>
      </c>
      <c r="B213">
        <f>$Y$202</f>
        <v>4.6938144329896918</v>
      </c>
      <c r="C213">
        <f>Y12</f>
        <v>5.3</v>
      </c>
      <c r="D213">
        <f t="shared" si="0"/>
        <v>0.60618556701030801</v>
      </c>
      <c r="E213">
        <f>$Z$202</f>
        <v>1.5345360824742271</v>
      </c>
      <c r="F213">
        <f>Z12</f>
        <v>2.5</v>
      </c>
      <c r="G213">
        <f t="shared" si="1"/>
        <v>0.96546391752577287</v>
      </c>
    </row>
    <row r="214" spans="1:7" x14ac:dyDescent="0.25">
      <c r="A214" t="str">
        <f>A13</f>
        <v>Bill Ivory</v>
      </c>
      <c r="B214">
        <f>$Y$202</f>
        <v>4.6938144329896918</v>
      </c>
      <c r="C214">
        <f>Y13</f>
        <v>6</v>
      </c>
      <c r="D214">
        <f t="shared" si="0"/>
        <v>1.3061855670103082</v>
      </c>
      <c r="E214">
        <f>$Z$202</f>
        <v>1.5345360824742271</v>
      </c>
      <c r="F214">
        <f>Z13</f>
        <v>1.71</v>
      </c>
      <c r="G214">
        <f t="shared" si="1"/>
        <v>0.17546391752577284</v>
      </c>
    </row>
    <row r="215" spans="1:7" x14ac:dyDescent="0.25">
      <c r="A215" t="str">
        <f>A14</f>
        <v>Bill Kunkel</v>
      </c>
      <c r="B215">
        <f>$Y$202</f>
        <v>4.6938144329896918</v>
      </c>
      <c r="C215">
        <f>Y14</f>
        <v>5.0999999999999996</v>
      </c>
      <c r="D215">
        <f t="shared" si="0"/>
        <v>0.40618556701030784</v>
      </c>
      <c r="E215">
        <f>$Z$202</f>
        <v>1.5345360824742271</v>
      </c>
      <c r="F215">
        <f>Z14</f>
        <v>1.29</v>
      </c>
      <c r="G215">
        <f t="shared" si="1"/>
        <v>-0.24453608247422709</v>
      </c>
    </row>
    <row r="216" spans="1:7" x14ac:dyDescent="0.25">
      <c r="A216" t="str">
        <f>A15</f>
        <v>Bill Laude</v>
      </c>
      <c r="B216">
        <f>$Y$202</f>
        <v>4.6938144329896918</v>
      </c>
      <c r="C216">
        <f>Y15</f>
        <v>4</v>
      </c>
      <c r="D216">
        <f t="shared" si="0"/>
        <v>-0.69381443298969181</v>
      </c>
      <c r="E216">
        <f>$Z$202</f>
        <v>1.5345360824742271</v>
      </c>
      <c r="F216">
        <f>Z15</f>
        <v>1.6</v>
      </c>
      <c r="G216">
        <f t="shared" si="1"/>
        <v>6.5463917525772963E-2</v>
      </c>
    </row>
    <row r="217" spans="1:7" x14ac:dyDescent="0.25">
      <c r="A217" t="str">
        <f>A16</f>
        <v>Bill Lawson</v>
      </c>
      <c r="B217">
        <f>$Y$202</f>
        <v>4.6938144329896918</v>
      </c>
      <c r="C217">
        <f>Y16</f>
        <v>5.0999999999999996</v>
      </c>
      <c r="D217">
        <f t="shared" si="0"/>
        <v>0.40618556701030784</v>
      </c>
      <c r="E217">
        <f>$Z$202</f>
        <v>1.5345360824742271</v>
      </c>
      <c r="F217">
        <f>Z16</f>
        <v>1.54</v>
      </c>
      <c r="G217">
        <f t="shared" si="1"/>
        <v>5.46391752577291E-3</v>
      </c>
    </row>
    <row r="218" spans="1:7" x14ac:dyDescent="0.25">
      <c r="A218" t="str">
        <f>A17</f>
        <v>Bill Sprincz</v>
      </c>
      <c r="B218">
        <f>$Y$202</f>
        <v>4.6938144329896918</v>
      </c>
      <c r="C218">
        <f>Y17</f>
        <v>2.2000000000000002</v>
      </c>
      <c r="D218">
        <f t="shared" si="0"/>
        <v>-2.4938144329896916</v>
      </c>
      <c r="E218">
        <f>$Z$202</f>
        <v>1.5345360824742271</v>
      </c>
      <c r="F218">
        <f>Z17</f>
        <v>0.59</v>
      </c>
      <c r="G218">
        <f t="shared" si="1"/>
        <v>-0.94453608247422716</v>
      </c>
    </row>
    <row r="219" spans="1:7" x14ac:dyDescent="0.25">
      <c r="A219" t="str">
        <f>A18</f>
        <v>Bill Williams</v>
      </c>
      <c r="B219">
        <f>$Y$202</f>
        <v>4.6938144329896918</v>
      </c>
      <c r="C219">
        <f>Y18</f>
        <v>5.0999999999999996</v>
      </c>
      <c r="D219">
        <f t="shared" si="0"/>
        <v>0.40618556701030784</v>
      </c>
      <c r="E219">
        <f>$Z$202</f>
        <v>1.5345360824742271</v>
      </c>
      <c r="F219">
        <f>Z18</f>
        <v>1.59</v>
      </c>
      <c r="G219">
        <f t="shared" si="1"/>
        <v>5.5463917525772954E-2</v>
      </c>
    </row>
    <row r="220" spans="1:7" x14ac:dyDescent="0.25">
      <c r="A220" t="str">
        <f>A19</f>
        <v>Bob Campbell</v>
      </c>
      <c r="B220">
        <f>$Y$202</f>
        <v>4.6938144329896918</v>
      </c>
      <c r="C220">
        <f>Y19</f>
        <v>5.7</v>
      </c>
      <c r="D220">
        <f t="shared" si="0"/>
        <v>1.0061855670103084</v>
      </c>
      <c r="E220">
        <f>$Z$202</f>
        <v>1.5345360824742271</v>
      </c>
      <c r="F220">
        <f>Z19</f>
        <v>3.5</v>
      </c>
      <c r="G220">
        <f t="shared" si="1"/>
        <v>1.9654639175257729</v>
      </c>
    </row>
    <row r="221" spans="1:7" x14ac:dyDescent="0.25">
      <c r="A221" t="str">
        <f>A20</f>
        <v>Bob Engel</v>
      </c>
      <c r="B221">
        <f>$Y$202</f>
        <v>4.6938144329896918</v>
      </c>
      <c r="C221">
        <f>Y20</f>
        <v>5.4</v>
      </c>
      <c r="D221">
        <f t="shared" si="0"/>
        <v>0.70618556701030855</v>
      </c>
      <c r="E221">
        <f>$Z$202</f>
        <v>1.5345360824742271</v>
      </c>
      <c r="F221">
        <f>Z20</f>
        <v>1.99</v>
      </c>
      <c r="G221">
        <f t="shared" si="1"/>
        <v>0.45546391752577287</v>
      </c>
    </row>
    <row r="222" spans="1:7" x14ac:dyDescent="0.25">
      <c r="A222" t="str">
        <f>A21</f>
        <v>Bob Jones</v>
      </c>
      <c r="B222">
        <f>$Y$202</f>
        <v>4.6938144329896918</v>
      </c>
      <c r="C222">
        <f>Y21</f>
        <v>2.6</v>
      </c>
      <c r="D222">
        <f t="shared" si="0"/>
        <v>-2.0938144329896917</v>
      </c>
      <c r="E222">
        <f>$Z$202</f>
        <v>1.5345360824742271</v>
      </c>
      <c r="F222">
        <f>Z21</f>
        <v>0.83</v>
      </c>
      <c r="G222">
        <f t="shared" si="1"/>
        <v>-0.70453608247422717</v>
      </c>
    </row>
    <row r="223" spans="1:7" x14ac:dyDescent="0.25">
      <c r="A223" t="str">
        <f>A22</f>
        <v>Bob Moyer</v>
      </c>
      <c r="B223">
        <f>$Y$202</f>
        <v>4.6938144329896918</v>
      </c>
      <c r="C223">
        <f>Y22</f>
        <v>5.3</v>
      </c>
      <c r="D223">
        <f t="shared" si="0"/>
        <v>0.60618556701030801</v>
      </c>
      <c r="E223">
        <f>$Z$202</f>
        <v>1.5345360824742271</v>
      </c>
      <c r="F223">
        <f>Z22</f>
        <v>2.38</v>
      </c>
      <c r="G223">
        <f t="shared" si="1"/>
        <v>0.84546391752577277</v>
      </c>
    </row>
    <row r="224" spans="1:7" x14ac:dyDescent="0.25">
      <c r="A224" t="str">
        <f>A23</f>
        <v>Bob Nelson</v>
      </c>
      <c r="B224">
        <f>$Y$202</f>
        <v>4.6938144329896918</v>
      </c>
      <c r="C224">
        <f>Y23</f>
        <v>4.9000000000000004</v>
      </c>
      <c r="D224">
        <f t="shared" si="0"/>
        <v>0.20618556701030855</v>
      </c>
      <c r="E224">
        <f>$Z$202</f>
        <v>1.5345360824742271</v>
      </c>
      <c r="F224">
        <f>Z23</f>
        <v>1.26</v>
      </c>
      <c r="G224">
        <f t="shared" si="1"/>
        <v>-0.27453608247422712</v>
      </c>
    </row>
    <row r="225" spans="1:7" x14ac:dyDescent="0.25">
      <c r="A225" t="str">
        <f>A24</f>
        <v>Bob Rice</v>
      </c>
      <c r="B225">
        <f>$Y$202</f>
        <v>4.6938144329896918</v>
      </c>
      <c r="C225">
        <f>Y24</f>
        <v>4.5</v>
      </c>
      <c r="D225">
        <f t="shared" si="0"/>
        <v>-0.19381443298969181</v>
      </c>
      <c r="E225">
        <f>$Z$202</f>
        <v>1.5345360824742271</v>
      </c>
      <c r="F225">
        <f>Z24</f>
        <v>1.38</v>
      </c>
      <c r="G225">
        <f t="shared" si="1"/>
        <v>-0.15453608247422723</v>
      </c>
    </row>
    <row r="226" spans="1:7" x14ac:dyDescent="0.25">
      <c r="A226" t="str">
        <f>A25</f>
        <v>Bob Roesner</v>
      </c>
      <c r="B226">
        <f>$Y$202</f>
        <v>4.6938144329896918</v>
      </c>
      <c r="C226">
        <f>Y25</f>
        <v>5.7</v>
      </c>
      <c r="D226">
        <f t="shared" si="0"/>
        <v>1.0061855670103084</v>
      </c>
      <c r="E226">
        <f>$Z$202</f>
        <v>1.5345360824742271</v>
      </c>
      <c r="F226">
        <f>Z25</f>
        <v>1.63</v>
      </c>
      <c r="G226">
        <f t="shared" si="1"/>
        <v>9.5463917525772768E-2</v>
      </c>
    </row>
    <row r="227" spans="1:7" x14ac:dyDescent="0.25">
      <c r="A227" t="str">
        <f>A26</f>
        <v>Bob Schroeder</v>
      </c>
      <c r="B227">
        <f>$Y$202</f>
        <v>4.6938144329896918</v>
      </c>
      <c r="C227">
        <f>Y26</f>
        <v>9.6</v>
      </c>
      <c r="D227">
        <f t="shared" si="0"/>
        <v>4.9061855670103078</v>
      </c>
      <c r="E227">
        <f>$Z$202</f>
        <v>1.5345360824742271</v>
      </c>
      <c r="F227">
        <f>Z26</f>
        <v>3</v>
      </c>
      <c r="G227">
        <f t="shared" si="1"/>
        <v>1.4654639175257729</v>
      </c>
    </row>
    <row r="228" spans="1:7" x14ac:dyDescent="0.25">
      <c r="A228" t="str">
        <f>A27</f>
        <v>Bob Sharp</v>
      </c>
      <c r="B228">
        <f>$Y$202</f>
        <v>4.6938144329896918</v>
      </c>
      <c r="C228">
        <f>Y27</f>
        <v>3.5</v>
      </c>
      <c r="D228">
        <f t="shared" si="0"/>
        <v>-1.1938144329896918</v>
      </c>
      <c r="E228">
        <f>$Z$202</f>
        <v>1.5345360824742271</v>
      </c>
      <c r="F228">
        <f>Z27</f>
        <v>1.37</v>
      </c>
      <c r="G228">
        <f t="shared" si="1"/>
        <v>-0.16453608247422702</v>
      </c>
    </row>
    <row r="229" spans="1:7" x14ac:dyDescent="0.25">
      <c r="A229" t="str">
        <f>A28</f>
        <v>Boyd Mauer</v>
      </c>
      <c r="B229">
        <f>$Y$202</f>
        <v>4.6938144329896918</v>
      </c>
      <c r="C229">
        <f>Y28</f>
        <v>3.9</v>
      </c>
      <c r="D229">
        <f t="shared" si="0"/>
        <v>-0.7938144329896919</v>
      </c>
      <c r="E229">
        <f>$Z$202</f>
        <v>1.5345360824742271</v>
      </c>
      <c r="F229">
        <f>Z28</f>
        <v>0.95</v>
      </c>
      <c r="G229">
        <f t="shared" si="1"/>
        <v>-0.58453608247422717</v>
      </c>
    </row>
    <row r="230" spans="1:7" x14ac:dyDescent="0.25">
      <c r="A230" t="str">
        <f>A29</f>
        <v>Bruce Froemming</v>
      </c>
      <c r="B230">
        <f>$Y$202</f>
        <v>4.6938144329896918</v>
      </c>
      <c r="C230">
        <f>Y29</f>
        <v>5.2</v>
      </c>
      <c r="D230">
        <f t="shared" si="0"/>
        <v>0.50618556701030837</v>
      </c>
      <c r="E230">
        <f>$Z$202</f>
        <v>1.5345360824742271</v>
      </c>
      <c r="F230">
        <f>Z29</f>
        <v>1.7</v>
      </c>
      <c r="G230">
        <f t="shared" si="1"/>
        <v>0.16546391752577283</v>
      </c>
    </row>
    <row r="231" spans="1:7" x14ac:dyDescent="0.25">
      <c r="A231" t="str">
        <f>A30</f>
        <v>Charles Swenson</v>
      </c>
      <c r="B231">
        <f>$Y$202</f>
        <v>4.6938144329896918</v>
      </c>
      <c r="C231">
        <f>Y30</f>
        <v>7</v>
      </c>
      <c r="D231">
        <f t="shared" si="0"/>
        <v>2.3061855670103082</v>
      </c>
      <c r="E231">
        <f>$Z$202</f>
        <v>1.5345360824742271</v>
      </c>
      <c r="F231">
        <f>Z30</f>
        <v>2</v>
      </c>
      <c r="G231">
        <f t="shared" si="1"/>
        <v>0.46546391752577287</v>
      </c>
    </row>
    <row r="232" spans="1:7" x14ac:dyDescent="0.25">
      <c r="A232" t="str">
        <f>A31</f>
        <v>Charlie Lupo</v>
      </c>
      <c r="B232">
        <f>$Y$202</f>
        <v>4.6938144329896918</v>
      </c>
      <c r="C232">
        <f>Y31</f>
        <v>5.7</v>
      </c>
      <c r="D232">
        <f t="shared" si="0"/>
        <v>1.0061855670103084</v>
      </c>
      <c r="E232">
        <f>$Z$202</f>
        <v>1.5345360824742271</v>
      </c>
      <c r="F232">
        <f>Z31</f>
        <v>1.22</v>
      </c>
      <c r="G232">
        <f t="shared" si="1"/>
        <v>-0.31453608247422715</v>
      </c>
    </row>
    <row r="233" spans="1:7" x14ac:dyDescent="0.25">
      <c r="A233" t="str">
        <f>A32</f>
        <v>Charlie Williams</v>
      </c>
      <c r="B233">
        <f>$Y$202</f>
        <v>4.6938144329896918</v>
      </c>
      <c r="C233">
        <f>Y32</f>
        <v>4.3</v>
      </c>
      <c r="D233">
        <f t="shared" si="0"/>
        <v>-0.39381443298969199</v>
      </c>
      <c r="E233">
        <f>$Z$202</f>
        <v>1.5345360824742271</v>
      </c>
      <c r="F233">
        <f>Z32</f>
        <v>1.57</v>
      </c>
      <c r="G233">
        <f t="shared" si="1"/>
        <v>3.5463917525772937E-2</v>
      </c>
    </row>
    <row r="234" spans="1:7" x14ac:dyDescent="0.25">
      <c r="A234" t="str">
        <f>A33</f>
        <v>Clarence Merritt</v>
      </c>
      <c r="B234">
        <f>$Y$202</f>
        <v>4.6938144329896918</v>
      </c>
      <c r="C234">
        <f>Y33</f>
        <v>8.8000000000000007</v>
      </c>
      <c r="D234">
        <f t="shared" si="0"/>
        <v>4.1061855670103089</v>
      </c>
      <c r="E234">
        <f>$Z$202</f>
        <v>1.5345360824742271</v>
      </c>
      <c r="F234">
        <f>Z33</f>
        <v>2.83</v>
      </c>
      <c r="G234">
        <f t="shared" si="1"/>
        <v>1.2954639175257729</v>
      </c>
    </row>
    <row r="235" spans="1:7" x14ac:dyDescent="0.25">
      <c r="A235" t="str">
        <f>A34</f>
        <v>Cliff Schaller</v>
      </c>
      <c r="B235">
        <f>$Y$202</f>
        <v>4.6938144329896918</v>
      </c>
      <c r="C235">
        <f>Y34</f>
        <v>4.2</v>
      </c>
      <c r="D235">
        <f t="shared" si="0"/>
        <v>-0.49381443298969163</v>
      </c>
      <c r="E235">
        <f>$Z$202</f>
        <v>1.5345360824742271</v>
      </c>
      <c r="F235">
        <f>Z34</f>
        <v>1.33</v>
      </c>
      <c r="G235">
        <f t="shared" si="1"/>
        <v>-0.20453608247422705</v>
      </c>
    </row>
    <row r="236" spans="1:7" x14ac:dyDescent="0.25">
      <c r="A236" t="str">
        <f>A35</f>
        <v>Dale Davidson</v>
      </c>
      <c r="B236">
        <f>$Y$202</f>
        <v>4.6938144329896918</v>
      </c>
      <c r="C236">
        <f>Y35</f>
        <v>2.5</v>
      </c>
      <c r="D236">
        <f t="shared" si="0"/>
        <v>-2.1938144329896918</v>
      </c>
      <c r="E236">
        <f>$Z$202</f>
        <v>1.5345360824742271</v>
      </c>
      <c r="F236">
        <f>Z35</f>
        <v>0.63</v>
      </c>
      <c r="G236">
        <f t="shared" si="1"/>
        <v>-0.90453608247422712</v>
      </c>
    </row>
    <row r="237" spans="1:7" x14ac:dyDescent="0.25">
      <c r="A237" t="str">
        <f>A36</f>
        <v>Dale Ford</v>
      </c>
      <c r="B237">
        <f>$Y$202</f>
        <v>4.6938144329896918</v>
      </c>
      <c r="C237">
        <f>Y36</f>
        <v>4.5999999999999996</v>
      </c>
      <c r="D237">
        <f t="shared" si="0"/>
        <v>-9.3814432989692165E-2</v>
      </c>
      <c r="E237">
        <f>$Z$202</f>
        <v>1.5345360824742271</v>
      </c>
      <c r="F237">
        <f>Z36</f>
        <v>1.45</v>
      </c>
      <c r="G237">
        <f t="shared" si="1"/>
        <v>-8.453608247422717E-2</v>
      </c>
    </row>
    <row r="238" spans="1:7" x14ac:dyDescent="0.25">
      <c r="A238" t="str">
        <f>A37</f>
        <v>Dale Williams</v>
      </c>
      <c r="B238">
        <f>$Y$202</f>
        <v>4.6938144329896918</v>
      </c>
      <c r="C238">
        <f>Y37</f>
        <v>6.8</v>
      </c>
      <c r="D238">
        <f t="shared" si="0"/>
        <v>2.106185567010308</v>
      </c>
      <c r="E238">
        <f>$Z$202</f>
        <v>1.5345360824742271</v>
      </c>
      <c r="F238">
        <f>Z37</f>
        <v>1.3</v>
      </c>
      <c r="G238">
        <f t="shared" si="1"/>
        <v>-0.23453608247422708</v>
      </c>
    </row>
    <row r="239" spans="1:7" x14ac:dyDescent="0.25">
      <c r="A239" t="str">
        <f>A38</f>
        <v>Dallas Parks</v>
      </c>
      <c r="B239">
        <f>$Y$202</f>
        <v>4.6938144329896918</v>
      </c>
      <c r="C239">
        <f>Y38</f>
        <v>4.0999999999999996</v>
      </c>
      <c r="D239">
        <f t="shared" si="0"/>
        <v>-0.59381443298969216</v>
      </c>
      <c r="E239">
        <f>$Z$202</f>
        <v>1.5345360824742271</v>
      </c>
      <c r="F239">
        <f>Z38</f>
        <v>1.1000000000000001</v>
      </c>
      <c r="G239">
        <f t="shared" si="1"/>
        <v>-0.43453608247422704</v>
      </c>
    </row>
    <row r="240" spans="1:7" x14ac:dyDescent="0.25">
      <c r="A240" t="str">
        <f>A39</f>
        <v>Dan Morrison</v>
      </c>
      <c r="B240">
        <f>$Y$202</f>
        <v>4.6938144329896918</v>
      </c>
      <c r="C240">
        <f>Y39</f>
        <v>4.5999999999999996</v>
      </c>
      <c r="D240">
        <f t="shared" si="0"/>
        <v>-9.3814432989692165E-2</v>
      </c>
      <c r="E240">
        <f>$Z$202</f>
        <v>1.5345360824742271</v>
      </c>
      <c r="F240">
        <f>Z39</f>
        <v>1.5</v>
      </c>
      <c r="G240">
        <f t="shared" si="1"/>
        <v>-3.4536082474227126E-2</v>
      </c>
    </row>
    <row r="241" spans="1:7" x14ac:dyDescent="0.25">
      <c r="A241" t="str">
        <f>A40</f>
        <v>Dave Pallone</v>
      </c>
      <c r="B241">
        <f>$Y$202</f>
        <v>4.6938144329896918</v>
      </c>
      <c r="C241">
        <f>Y40</f>
        <v>5.4</v>
      </c>
      <c r="D241">
        <f t="shared" si="0"/>
        <v>0.70618556701030855</v>
      </c>
      <c r="E241">
        <f>$Z$202</f>
        <v>1.5345360824742271</v>
      </c>
      <c r="F241">
        <f>Z40</f>
        <v>1.56</v>
      </c>
      <c r="G241">
        <f t="shared" si="1"/>
        <v>2.5463917525772928E-2</v>
      </c>
    </row>
    <row r="242" spans="1:7" x14ac:dyDescent="0.25">
      <c r="A242" t="str">
        <f>A41</f>
        <v>Dave Perez</v>
      </c>
      <c r="B242">
        <f>$Y$202</f>
        <v>4.6938144329896918</v>
      </c>
      <c r="C242">
        <f>Y41</f>
        <v>4.8</v>
      </c>
      <c r="D242">
        <f t="shared" si="0"/>
        <v>0.10618556701030801</v>
      </c>
      <c r="E242">
        <f>$Z$202</f>
        <v>1.5345360824742271</v>
      </c>
      <c r="F242">
        <f>Z41</f>
        <v>1.38</v>
      </c>
      <c r="G242">
        <f t="shared" si="1"/>
        <v>-0.15453608247422723</v>
      </c>
    </row>
    <row r="243" spans="1:7" x14ac:dyDescent="0.25">
      <c r="A243" t="str">
        <f>A42</f>
        <v>Dave Phillips</v>
      </c>
      <c r="B243">
        <f>$Y$202</f>
        <v>4.6938144329896918</v>
      </c>
      <c r="C243">
        <f>Y42</f>
        <v>4.8</v>
      </c>
      <c r="D243">
        <f t="shared" si="0"/>
        <v>0.10618556701030801</v>
      </c>
      <c r="E243">
        <f>$Z$202</f>
        <v>1.5345360824742271</v>
      </c>
      <c r="F243">
        <f>Z42</f>
        <v>1.81</v>
      </c>
      <c r="G243">
        <f t="shared" si="1"/>
        <v>0.27546391752577293</v>
      </c>
    </row>
    <row r="244" spans="1:7" x14ac:dyDescent="0.25">
      <c r="A244" t="str">
        <f>A43</f>
        <v>Dave Slickenmeyer</v>
      </c>
      <c r="B244">
        <f>$Y$202</f>
        <v>4.6938144329896918</v>
      </c>
      <c r="C244">
        <f>Y43</f>
        <v>5.9</v>
      </c>
      <c r="D244">
        <f t="shared" si="0"/>
        <v>1.2061855670103085</v>
      </c>
      <c r="E244">
        <f>$Z$202</f>
        <v>1.5345360824742271</v>
      </c>
      <c r="F244">
        <f>Z43</f>
        <v>3.29</v>
      </c>
      <c r="G244">
        <f t="shared" si="1"/>
        <v>1.7554639175257729</v>
      </c>
    </row>
    <row r="245" spans="1:7" x14ac:dyDescent="0.25">
      <c r="A245" t="str">
        <f>A44</f>
        <v>Dennis Riccio</v>
      </c>
      <c r="B245">
        <f>$Y$202</f>
        <v>4.6938144329896918</v>
      </c>
      <c r="C245">
        <f>Y44</f>
        <v>6.3</v>
      </c>
      <c r="D245">
        <f t="shared" si="0"/>
        <v>1.606185567010308</v>
      </c>
      <c r="E245">
        <f>$Z$202</f>
        <v>1.5345360824742271</v>
      </c>
      <c r="F245">
        <f>Z44</f>
        <v>2.08</v>
      </c>
      <c r="G245">
        <f t="shared" si="1"/>
        <v>0.54546391752577295</v>
      </c>
    </row>
    <row r="246" spans="1:7" x14ac:dyDescent="0.25">
      <c r="A246" t="str">
        <f>A45</f>
        <v>Derryl Cousins</v>
      </c>
      <c r="B246">
        <f>$Y$202</f>
        <v>4.6938144329896918</v>
      </c>
      <c r="C246">
        <f>Y45</f>
        <v>4.0999999999999996</v>
      </c>
      <c r="D246">
        <f t="shared" si="0"/>
        <v>-0.59381443298969216</v>
      </c>
      <c r="E246">
        <f>$Z$202</f>
        <v>1.5345360824742271</v>
      </c>
      <c r="F246">
        <f>Z45</f>
        <v>1.1000000000000001</v>
      </c>
      <c r="G246">
        <f t="shared" si="1"/>
        <v>-0.43453608247422704</v>
      </c>
    </row>
    <row r="247" spans="1:7" x14ac:dyDescent="0.25">
      <c r="A247" t="str">
        <f>A46</f>
        <v>Dick Cavenaugh</v>
      </c>
      <c r="B247">
        <f>$Y$202</f>
        <v>4.6938144329896918</v>
      </c>
      <c r="C247">
        <f>Y46</f>
        <v>4.8</v>
      </c>
      <c r="D247">
        <f t="shared" si="0"/>
        <v>0.10618556701030801</v>
      </c>
      <c r="E247">
        <f>$Z$202</f>
        <v>1.5345360824742271</v>
      </c>
      <c r="F247">
        <f>Z46</f>
        <v>0.83</v>
      </c>
      <c r="G247">
        <f t="shared" si="1"/>
        <v>-0.70453608247422717</v>
      </c>
    </row>
    <row r="248" spans="1:7" x14ac:dyDescent="0.25">
      <c r="A248" t="str">
        <f>A47</f>
        <v>Dick Clegg</v>
      </c>
      <c r="B248">
        <f>$Y$202</f>
        <v>4.6938144329896918</v>
      </c>
      <c r="C248">
        <f>Y47</f>
        <v>3</v>
      </c>
      <c r="D248">
        <f t="shared" si="0"/>
        <v>-1.6938144329896918</v>
      </c>
      <c r="E248">
        <f>$Z$202</f>
        <v>1.5345360824742271</v>
      </c>
      <c r="F248">
        <f>Z47</f>
        <v>0.74</v>
      </c>
      <c r="G248">
        <f t="shared" si="1"/>
        <v>-0.79453608247422713</v>
      </c>
    </row>
    <row r="249" spans="1:7" x14ac:dyDescent="0.25">
      <c r="A249" t="str">
        <f>A48</f>
        <v>Dick Feaser</v>
      </c>
      <c r="B249">
        <f>$Y$202</f>
        <v>4.6938144329896918</v>
      </c>
      <c r="C249">
        <f>Y48</f>
        <v>7.5</v>
      </c>
      <c r="D249">
        <f t="shared" si="0"/>
        <v>2.8061855670103082</v>
      </c>
      <c r="E249">
        <f>$Z$202</f>
        <v>1.5345360824742271</v>
      </c>
      <c r="F249">
        <f>Z48</f>
        <v>2.5</v>
      </c>
      <c r="G249">
        <f t="shared" si="1"/>
        <v>0.96546391752577287</v>
      </c>
    </row>
    <row r="250" spans="1:7" x14ac:dyDescent="0.25">
      <c r="A250" t="str">
        <f>A49</f>
        <v>Dick Heitzer</v>
      </c>
      <c r="B250">
        <f>$Y$202</f>
        <v>4.6938144329896918</v>
      </c>
      <c r="C250">
        <f>Y49</f>
        <v>5.4</v>
      </c>
      <c r="D250">
        <f t="shared" si="0"/>
        <v>0.70618556701030855</v>
      </c>
      <c r="E250">
        <f>$Z$202</f>
        <v>1.5345360824742271</v>
      </c>
      <c r="F250">
        <f>Z49</f>
        <v>1.1599999999999999</v>
      </c>
      <c r="G250">
        <f t="shared" si="1"/>
        <v>-0.37453608247422721</v>
      </c>
    </row>
    <row r="251" spans="1:7" x14ac:dyDescent="0.25">
      <c r="A251" t="str">
        <f>A50</f>
        <v>Dick Nelson</v>
      </c>
      <c r="B251">
        <f>$Y$202</f>
        <v>4.6938144329896918</v>
      </c>
      <c r="C251">
        <f>Y50</f>
        <v>4.0999999999999996</v>
      </c>
      <c r="D251">
        <f t="shared" si="0"/>
        <v>-0.59381443298969216</v>
      </c>
      <c r="E251">
        <f>$Z$202</f>
        <v>1.5345360824742271</v>
      </c>
      <c r="F251">
        <f>Z50</f>
        <v>0.88</v>
      </c>
      <c r="G251">
        <f t="shared" si="1"/>
        <v>-0.65453608247422712</v>
      </c>
    </row>
    <row r="252" spans="1:7" x14ac:dyDescent="0.25">
      <c r="A252" t="str">
        <f>A51</f>
        <v>Dick Stello</v>
      </c>
      <c r="B252">
        <f>$Y$202</f>
        <v>4.6938144329896918</v>
      </c>
      <c r="C252">
        <f>Y51</f>
        <v>5</v>
      </c>
      <c r="D252">
        <f t="shared" si="0"/>
        <v>0.30618556701030819</v>
      </c>
      <c r="E252">
        <f>$Z$202</f>
        <v>1.5345360824742271</v>
      </c>
      <c r="F252">
        <f>Z51</f>
        <v>1.81</v>
      </c>
      <c r="G252">
        <f t="shared" si="1"/>
        <v>0.27546391752577293</v>
      </c>
    </row>
    <row r="253" spans="1:7" x14ac:dyDescent="0.25">
      <c r="A253" t="str">
        <f>A52</f>
        <v>Dick Tremblay</v>
      </c>
      <c r="B253">
        <f>$Y$202</f>
        <v>4.6938144329896918</v>
      </c>
      <c r="C253">
        <f>Y52</f>
        <v>5.5</v>
      </c>
      <c r="D253">
        <f t="shared" si="0"/>
        <v>0.80618556701030819</v>
      </c>
      <c r="E253">
        <f>$Z$202</f>
        <v>1.5345360824742271</v>
      </c>
      <c r="F253">
        <f>Z52</f>
        <v>1.74</v>
      </c>
      <c r="G253">
        <f t="shared" si="1"/>
        <v>0.20546391752577287</v>
      </c>
    </row>
    <row r="254" spans="1:7" x14ac:dyDescent="0.25">
      <c r="A254" t="str">
        <f>A53</f>
        <v>Dick Urlage</v>
      </c>
      <c r="B254">
        <f>$Y$202</f>
        <v>4.6938144329896918</v>
      </c>
      <c r="C254">
        <f>Y53</f>
        <v>5</v>
      </c>
      <c r="D254">
        <f t="shared" si="0"/>
        <v>0.30618556701030819</v>
      </c>
      <c r="E254">
        <f>$Z$202</f>
        <v>1.5345360824742271</v>
      </c>
      <c r="F254">
        <f>Z53</f>
        <v>1.73</v>
      </c>
      <c r="G254">
        <f t="shared" si="1"/>
        <v>0.19546391752577286</v>
      </c>
    </row>
    <row r="255" spans="1:7" x14ac:dyDescent="0.25">
      <c r="A255" t="str">
        <f>A54</f>
        <v>Don Denkinger</v>
      </c>
      <c r="B255">
        <f>$Y$202</f>
        <v>4.6938144329896918</v>
      </c>
      <c r="C255">
        <f>Y54</f>
        <v>4.8</v>
      </c>
      <c r="D255">
        <f t="shared" si="0"/>
        <v>0.10618556701030801</v>
      </c>
      <c r="E255">
        <f>$Z$202</f>
        <v>1.5345360824742271</v>
      </c>
      <c r="F255">
        <f>Z54</f>
        <v>1.48</v>
      </c>
      <c r="G255">
        <f t="shared" si="1"/>
        <v>-5.4536082474227143E-2</v>
      </c>
    </row>
    <row r="256" spans="1:7" x14ac:dyDescent="0.25">
      <c r="A256" t="str">
        <f>A55</f>
        <v>Don Schirmer</v>
      </c>
      <c r="B256">
        <f>$Y$202</f>
        <v>4.6938144329896918</v>
      </c>
      <c r="C256">
        <f>Y55</f>
        <v>3.9</v>
      </c>
      <c r="D256">
        <f t="shared" si="0"/>
        <v>-0.7938144329896919</v>
      </c>
      <c r="E256">
        <f>$Z$202</f>
        <v>1.5345360824742271</v>
      </c>
      <c r="F256">
        <f>Z55</f>
        <v>1.48</v>
      </c>
      <c r="G256">
        <f t="shared" si="1"/>
        <v>-5.4536082474227143E-2</v>
      </c>
    </row>
    <row r="257" spans="1:7" x14ac:dyDescent="0.25">
      <c r="A257" t="str">
        <f>A56</f>
        <v>Don Schulte</v>
      </c>
      <c r="B257">
        <f>$Y$202</f>
        <v>4.6938144329896918</v>
      </c>
      <c r="C257">
        <f>Y56</f>
        <v>4.0999999999999996</v>
      </c>
      <c r="D257">
        <f t="shared" si="0"/>
        <v>-0.59381443298969216</v>
      </c>
      <c r="E257">
        <f>$Z$202</f>
        <v>1.5345360824742271</v>
      </c>
      <c r="F257">
        <f>Z56</f>
        <v>1.33</v>
      </c>
      <c r="G257">
        <f t="shared" si="1"/>
        <v>-0.20453608247422705</v>
      </c>
    </row>
    <row r="258" spans="1:7" x14ac:dyDescent="0.25">
      <c r="A258" t="str">
        <f>A57</f>
        <v>Doug Cossey</v>
      </c>
      <c r="B258">
        <f>$Y$202</f>
        <v>4.6938144329896918</v>
      </c>
      <c r="C258">
        <f>Y57</f>
        <v>2.6</v>
      </c>
      <c r="D258">
        <f t="shared" si="0"/>
        <v>-2.0938144329896917</v>
      </c>
      <c r="E258">
        <f>$Z$202</f>
        <v>1.5345360824742271</v>
      </c>
      <c r="F258">
        <f>Z57</f>
        <v>0.83</v>
      </c>
      <c r="G258">
        <f t="shared" si="1"/>
        <v>-0.70453608247422717</v>
      </c>
    </row>
    <row r="259" spans="1:7" x14ac:dyDescent="0.25">
      <c r="A259" t="str">
        <f>A58</f>
        <v>Doug Harvey</v>
      </c>
      <c r="B259">
        <f>$Y$202</f>
        <v>4.6938144329896918</v>
      </c>
      <c r="C259">
        <f>Y58</f>
        <v>5</v>
      </c>
      <c r="D259">
        <f t="shared" si="0"/>
        <v>0.30618556701030819</v>
      </c>
      <c r="E259">
        <f>$Z$202</f>
        <v>1.5345360824742271</v>
      </c>
      <c r="F259">
        <f>Z58</f>
        <v>1.76</v>
      </c>
      <c r="G259">
        <f t="shared" si="1"/>
        <v>0.22546391752577288</v>
      </c>
    </row>
    <row r="260" spans="1:7" x14ac:dyDescent="0.25">
      <c r="A260" t="str">
        <f>A59</f>
        <v>Duane Shaw</v>
      </c>
      <c r="B260">
        <f>$Y$202</f>
        <v>4.6938144329896918</v>
      </c>
      <c r="C260">
        <f>Y59</f>
        <v>4.0999999999999996</v>
      </c>
      <c r="D260">
        <f t="shared" si="0"/>
        <v>-0.59381443298969216</v>
      </c>
      <c r="E260">
        <f>$Z$202</f>
        <v>1.5345360824742271</v>
      </c>
      <c r="F260">
        <f>Z59</f>
        <v>1.42</v>
      </c>
      <c r="G260">
        <f t="shared" si="1"/>
        <v>-0.1145360824742272</v>
      </c>
    </row>
    <row r="261" spans="1:7" x14ac:dyDescent="0.25">
      <c r="A261" t="str">
        <f>A60</f>
        <v>Durwood Merrill</v>
      </c>
      <c r="B261">
        <f>$Y$202</f>
        <v>4.6938144329896918</v>
      </c>
      <c r="C261">
        <f>Y60</f>
        <v>4.2</v>
      </c>
      <c r="D261">
        <f t="shared" si="0"/>
        <v>-0.49381443298969163</v>
      </c>
      <c r="E261">
        <f>$Z$202</f>
        <v>1.5345360824742271</v>
      </c>
      <c r="F261">
        <f>Z60</f>
        <v>1.38</v>
      </c>
      <c r="G261">
        <f t="shared" si="1"/>
        <v>-0.15453608247422723</v>
      </c>
    </row>
    <row r="262" spans="1:7" x14ac:dyDescent="0.25">
      <c r="A262" t="str">
        <f>A61</f>
        <v>Dutch Rennert</v>
      </c>
      <c r="B262">
        <f>$Y$202</f>
        <v>4.6938144329896918</v>
      </c>
      <c r="C262">
        <f>Y61</f>
        <v>4.9000000000000004</v>
      </c>
      <c r="D262">
        <f t="shared" si="0"/>
        <v>0.20618556701030855</v>
      </c>
      <c r="E262">
        <f>$Z$202</f>
        <v>1.5345360824742271</v>
      </c>
      <c r="F262">
        <f>Z61</f>
        <v>1.56</v>
      </c>
      <c r="G262">
        <f t="shared" si="1"/>
        <v>2.5463917525772928E-2</v>
      </c>
    </row>
    <row r="263" spans="1:7" x14ac:dyDescent="0.25">
      <c r="A263" t="str">
        <f>A62</f>
        <v>Ed Montague</v>
      </c>
      <c r="B263">
        <f>$Y$202</f>
        <v>4.6938144329896918</v>
      </c>
      <c r="C263">
        <f>Y62</f>
        <v>5.5</v>
      </c>
      <c r="D263">
        <f t="shared" si="0"/>
        <v>0.80618556701030819</v>
      </c>
      <c r="E263">
        <f>$Z$202</f>
        <v>1.5345360824742271</v>
      </c>
      <c r="F263">
        <f>Z62</f>
        <v>1.7</v>
      </c>
      <c r="G263">
        <f t="shared" si="1"/>
        <v>0.16546391752577283</v>
      </c>
    </row>
    <row r="264" spans="1:7" x14ac:dyDescent="0.25">
      <c r="A264" t="str">
        <f>A63</f>
        <v>Ed Oliger</v>
      </c>
      <c r="B264">
        <f>$Y$202</f>
        <v>4.6938144329896918</v>
      </c>
      <c r="C264">
        <f>Y63</f>
        <v>6.5</v>
      </c>
      <c r="D264">
        <f t="shared" si="0"/>
        <v>1.8061855670103082</v>
      </c>
      <c r="E264">
        <f>$Z$202</f>
        <v>1.5345360824742271</v>
      </c>
      <c r="F264">
        <f>Z63</f>
        <v>2.67</v>
      </c>
      <c r="G264">
        <f t="shared" si="1"/>
        <v>1.1354639175257728</v>
      </c>
    </row>
    <row r="265" spans="1:7" x14ac:dyDescent="0.25">
      <c r="A265" t="str">
        <f>A64</f>
        <v>Ed Vargo</v>
      </c>
      <c r="B265">
        <f>$Y$202</f>
        <v>4.6938144329896918</v>
      </c>
      <c r="C265">
        <f>Y64</f>
        <v>5.0999999999999996</v>
      </c>
      <c r="D265">
        <f t="shared" si="0"/>
        <v>0.40618556701030784</v>
      </c>
      <c r="E265">
        <f>$Z$202</f>
        <v>1.5345360824742271</v>
      </c>
      <c r="F265">
        <f>Z64</f>
        <v>1.71</v>
      </c>
      <c r="G265">
        <f t="shared" si="1"/>
        <v>0.17546391752577284</v>
      </c>
    </row>
    <row r="266" spans="1:7" x14ac:dyDescent="0.25">
      <c r="A266" t="str">
        <f>A65</f>
        <v>Emilien Cote</v>
      </c>
      <c r="B266">
        <f>$Y$202</f>
        <v>4.6938144329896918</v>
      </c>
      <c r="C266">
        <f>Y65</f>
        <v>3.5</v>
      </c>
      <c r="D266">
        <f t="shared" si="0"/>
        <v>-1.1938144329896918</v>
      </c>
      <c r="E266">
        <f>$Z$202</f>
        <v>1.5345360824742271</v>
      </c>
      <c r="F266">
        <f>Z65</f>
        <v>3.5</v>
      </c>
      <c r="G266">
        <f t="shared" si="1"/>
        <v>1.9654639175257729</v>
      </c>
    </row>
    <row r="267" spans="1:7" x14ac:dyDescent="0.25">
      <c r="A267" t="str">
        <f>A66</f>
        <v>Eric Gregg</v>
      </c>
      <c r="B267">
        <f>$Y$202</f>
        <v>4.6938144329896918</v>
      </c>
      <c r="C267">
        <f>Y66</f>
        <v>5</v>
      </c>
      <c r="D267">
        <f t="shared" si="0"/>
        <v>0.30618556701030819</v>
      </c>
      <c r="E267">
        <f>$Z$202</f>
        <v>1.5345360824742271</v>
      </c>
      <c r="F267">
        <f>Z66</f>
        <v>1.87</v>
      </c>
      <c r="G267">
        <f t="shared" si="1"/>
        <v>0.33546391752577298</v>
      </c>
    </row>
    <row r="268" spans="1:7" x14ac:dyDescent="0.25">
      <c r="A268" t="str">
        <f>A67</f>
        <v>Frank Campagna</v>
      </c>
      <c r="B268">
        <f>$Y$202</f>
        <v>4.6938144329896918</v>
      </c>
      <c r="C268">
        <f>Y67</f>
        <v>5</v>
      </c>
      <c r="D268">
        <f t="shared" si="0"/>
        <v>0.30618556701030819</v>
      </c>
      <c r="E268">
        <f>$Z$202</f>
        <v>1.5345360824742271</v>
      </c>
      <c r="F268">
        <f>Z67</f>
        <v>1.36</v>
      </c>
      <c r="G268">
        <f t="shared" si="1"/>
        <v>-0.17453608247422703</v>
      </c>
    </row>
    <row r="269" spans="1:7" x14ac:dyDescent="0.25">
      <c r="A269" t="str">
        <f>A68</f>
        <v>Frank Pulli</v>
      </c>
      <c r="B269">
        <f>$Y$202</f>
        <v>4.6938144329896918</v>
      </c>
      <c r="C269">
        <f>Y68</f>
        <v>5</v>
      </c>
      <c r="D269">
        <f t="shared" si="0"/>
        <v>0.30618556701030819</v>
      </c>
      <c r="E269">
        <f>$Z$202</f>
        <v>1.5345360824742271</v>
      </c>
      <c r="F269">
        <f>Z68</f>
        <v>1.51</v>
      </c>
      <c r="G269">
        <f t="shared" si="1"/>
        <v>-2.4536082474227117E-2</v>
      </c>
    </row>
    <row r="270" spans="1:7" x14ac:dyDescent="0.25">
      <c r="A270" t="str">
        <f>A69</f>
        <v>Fred Brocklander</v>
      </c>
      <c r="B270">
        <f>$Y$202</f>
        <v>4.6938144329896918</v>
      </c>
      <c r="C270">
        <f>Y69</f>
        <v>5.4</v>
      </c>
      <c r="D270">
        <f t="shared" ref="D270:D301" si="2">C270-B270</f>
        <v>0.70618556701030855</v>
      </c>
      <c r="E270">
        <f>$Z$202</f>
        <v>1.5345360824742271</v>
      </c>
      <c r="F270">
        <f>Z69</f>
        <v>1.5</v>
      </c>
      <c r="G270">
        <f t="shared" ref="G270:G301" si="3">F270-E270</f>
        <v>-3.4536082474227126E-2</v>
      </c>
    </row>
    <row r="271" spans="1:7" x14ac:dyDescent="0.25">
      <c r="A271" t="str">
        <f>A70</f>
        <v>Fred Spenn</v>
      </c>
      <c r="B271">
        <f>$Y$202</f>
        <v>4.6938144329896918</v>
      </c>
      <c r="C271">
        <f>Y70</f>
        <v>4.5</v>
      </c>
      <c r="D271">
        <f t="shared" si="2"/>
        <v>-0.19381443298969181</v>
      </c>
      <c r="E271">
        <f>$Z$202</f>
        <v>1.5345360824742271</v>
      </c>
      <c r="F271">
        <f>Z70</f>
        <v>1.29</v>
      </c>
      <c r="G271">
        <f t="shared" si="3"/>
        <v>-0.24453608247422709</v>
      </c>
    </row>
    <row r="272" spans="1:7" x14ac:dyDescent="0.25">
      <c r="A272" t="str">
        <f>A71</f>
        <v>Gale Miller</v>
      </c>
      <c r="B272">
        <f>$Y$202</f>
        <v>4.6938144329896918</v>
      </c>
      <c r="C272">
        <f>Y71</f>
        <v>2.7</v>
      </c>
      <c r="D272">
        <f t="shared" si="2"/>
        <v>-1.9938144329896916</v>
      </c>
      <c r="E272">
        <f>$Z$202</f>
        <v>1.5345360824742271</v>
      </c>
      <c r="F272">
        <f>Z71</f>
        <v>0.67</v>
      </c>
      <c r="G272">
        <f t="shared" si="3"/>
        <v>-0.86453608247422709</v>
      </c>
    </row>
    <row r="273" spans="1:7" x14ac:dyDescent="0.25">
      <c r="A273" t="str">
        <f>A72</f>
        <v>Gene Kelly</v>
      </c>
      <c r="B273">
        <f>$Y$202</f>
        <v>4.6938144329896918</v>
      </c>
      <c r="C273">
        <f>Y72</f>
        <v>4.8</v>
      </c>
      <c r="D273">
        <f t="shared" si="2"/>
        <v>0.10618556701030801</v>
      </c>
      <c r="E273">
        <f>$Z$202</f>
        <v>1.5345360824742271</v>
      </c>
      <c r="F273">
        <f>Z72</f>
        <v>0.9</v>
      </c>
      <c r="G273">
        <f t="shared" si="3"/>
        <v>-0.6345360824742271</v>
      </c>
    </row>
    <row r="274" spans="1:7" x14ac:dyDescent="0.25">
      <c r="A274" t="str">
        <f>A73</f>
        <v>George Eshelman</v>
      </c>
      <c r="B274">
        <f>$Y$202</f>
        <v>4.6938144329896918</v>
      </c>
      <c r="C274">
        <f>Y73</f>
        <v>6</v>
      </c>
      <c r="D274">
        <f t="shared" si="2"/>
        <v>1.3061855670103082</v>
      </c>
      <c r="E274">
        <f>$Z$202</f>
        <v>1.5345360824742271</v>
      </c>
      <c r="F274">
        <f>Z73</f>
        <v>1.66</v>
      </c>
      <c r="G274">
        <f t="shared" si="3"/>
        <v>0.12546391752577279</v>
      </c>
    </row>
    <row r="275" spans="1:7" x14ac:dyDescent="0.25">
      <c r="A275" t="str">
        <f>A74</f>
        <v>George Maloney</v>
      </c>
      <c r="B275">
        <f>$Y$202</f>
        <v>4.6938144329896918</v>
      </c>
      <c r="C275">
        <f>Y74</f>
        <v>4.5</v>
      </c>
      <c r="D275">
        <f t="shared" si="2"/>
        <v>-0.19381443298969181</v>
      </c>
      <c r="E275">
        <f>$Z$202</f>
        <v>1.5345360824742271</v>
      </c>
      <c r="F275">
        <f>Z74</f>
        <v>1.32</v>
      </c>
      <c r="G275">
        <f t="shared" si="3"/>
        <v>-0.21453608247422706</v>
      </c>
    </row>
    <row r="276" spans="1:7" x14ac:dyDescent="0.25">
      <c r="A276" t="str">
        <f>A75</f>
        <v>Greg Kosc</v>
      </c>
      <c r="B276">
        <f>$Y$202</f>
        <v>4.6938144329896918</v>
      </c>
      <c r="C276">
        <f>Y75</f>
        <v>5</v>
      </c>
      <c r="D276">
        <f t="shared" si="2"/>
        <v>0.30618556701030819</v>
      </c>
      <c r="E276">
        <f>$Z$202</f>
        <v>1.5345360824742271</v>
      </c>
      <c r="F276">
        <f>Z75</f>
        <v>1.59</v>
      </c>
      <c r="G276">
        <f t="shared" si="3"/>
        <v>5.5463917525772954E-2</v>
      </c>
    </row>
    <row r="277" spans="1:7" x14ac:dyDescent="0.25">
      <c r="A277" t="str">
        <f>A76</f>
        <v>Hank Rountree</v>
      </c>
      <c r="B277">
        <f>$Y$202</f>
        <v>4.6938144329896918</v>
      </c>
      <c r="C277">
        <f>Y76</f>
        <v>5</v>
      </c>
      <c r="D277">
        <f t="shared" si="2"/>
        <v>0.30618556701030819</v>
      </c>
      <c r="E277">
        <f>$Z$202</f>
        <v>1.5345360824742271</v>
      </c>
      <c r="F277">
        <f>Z76</f>
        <v>1.36</v>
      </c>
      <c r="G277">
        <f t="shared" si="3"/>
        <v>-0.17453608247422703</v>
      </c>
    </row>
    <row r="278" spans="1:7" x14ac:dyDescent="0.25">
      <c r="A278" t="str">
        <f>A77</f>
        <v>Hank Tillman</v>
      </c>
      <c r="B278">
        <f>$Y$202</f>
        <v>4.6938144329896918</v>
      </c>
      <c r="C278">
        <f>Y77</f>
        <v>3.3</v>
      </c>
      <c r="D278">
        <f t="shared" si="2"/>
        <v>-1.393814432989692</v>
      </c>
      <c r="E278">
        <f>$Z$202</f>
        <v>1.5345360824742271</v>
      </c>
      <c r="F278">
        <f>Z77</f>
        <v>0.93</v>
      </c>
      <c r="G278">
        <f t="shared" si="3"/>
        <v>-0.60453608247422708</v>
      </c>
    </row>
    <row r="279" spans="1:7" x14ac:dyDescent="0.25">
      <c r="A279" t="str">
        <f>A78</f>
        <v>Harold Easley</v>
      </c>
      <c r="B279">
        <f>$Y$202</f>
        <v>4.6938144329896918</v>
      </c>
      <c r="C279">
        <f>Y78</f>
        <v>2.8</v>
      </c>
      <c r="D279">
        <f t="shared" si="2"/>
        <v>-1.893814432989692</v>
      </c>
      <c r="E279">
        <f>$Z$202</f>
        <v>1.5345360824742271</v>
      </c>
      <c r="F279">
        <f>Z78</f>
        <v>1.23</v>
      </c>
      <c r="G279">
        <f t="shared" si="3"/>
        <v>-0.30453608247422714</v>
      </c>
    </row>
    <row r="280" spans="1:7" x14ac:dyDescent="0.25">
      <c r="A280" t="str">
        <f>A79</f>
        <v>Harold Siroka</v>
      </c>
      <c r="B280">
        <f>$Y$202</f>
        <v>4.6938144329896918</v>
      </c>
      <c r="C280">
        <f>Y79</f>
        <v>3.2</v>
      </c>
      <c r="D280">
        <f t="shared" si="2"/>
        <v>-1.4938144329896916</v>
      </c>
      <c r="E280">
        <f>$Z$202</f>
        <v>1.5345360824742271</v>
      </c>
      <c r="F280">
        <f>Z79</f>
        <v>1.24</v>
      </c>
      <c r="G280">
        <f t="shared" si="3"/>
        <v>-0.29453608247422713</v>
      </c>
    </row>
    <row r="281" spans="1:7" x14ac:dyDescent="0.25">
      <c r="A281" t="str">
        <f>A80</f>
        <v>Harry Farnsworth</v>
      </c>
      <c r="B281">
        <f>$Y$202</f>
        <v>4.6938144329896918</v>
      </c>
      <c r="C281">
        <f>Y80</f>
        <v>5.8</v>
      </c>
      <c r="D281">
        <f t="shared" si="2"/>
        <v>1.106185567010308</v>
      </c>
      <c r="E281">
        <f>$Z$202</f>
        <v>1.5345360824742271</v>
      </c>
      <c r="F281">
        <f>Z80</f>
        <v>2.56</v>
      </c>
      <c r="G281">
        <f t="shared" si="3"/>
        <v>1.0254639175257729</v>
      </c>
    </row>
    <row r="282" spans="1:7" x14ac:dyDescent="0.25">
      <c r="A282" t="str">
        <f>A81</f>
        <v>Harry Wendelstedt</v>
      </c>
      <c r="B282">
        <f>$Y$202</f>
        <v>4.6938144329896918</v>
      </c>
      <c r="C282">
        <f>Y81</f>
        <v>5.7</v>
      </c>
      <c r="D282">
        <f t="shared" si="2"/>
        <v>1.0061855670103084</v>
      </c>
      <c r="E282">
        <f>$Z$202</f>
        <v>1.5345360824742271</v>
      </c>
      <c r="F282">
        <f>Z81</f>
        <v>2.2200000000000002</v>
      </c>
      <c r="G282">
        <f t="shared" si="3"/>
        <v>0.68546391752577307</v>
      </c>
    </row>
    <row r="283" spans="1:7" x14ac:dyDescent="0.25">
      <c r="A283" t="str">
        <f>A82</f>
        <v>Howard Hansen</v>
      </c>
      <c r="B283">
        <f>$Y$202</f>
        <v>4.6938144329896918</v>
      </c>
      <c r="C283">
        <f>Y82</f>
        <v>3.8</v>
      </c>
      <c r="D283">
        <f t="shared" si="2"/>
        <v>-0.89381443298969199</v>
      </c>
      <c r="E283">
        <f>$Z$202</f>
        <v>1.5345360824742271</v>
      </c>
      <c r="F283">
        <f>Z82</f>
        <v>1.07</v>
      </c>
      <c r="G283">
        <f t="shared" si="3"/>
        <v>-0.46453608247422706</v>
      </c>
    </row>
    <row r="284" spans="1:7" x14ac:dyDescent="0.25">
      <c r="A284" t="str">
        <f>A83</f>
        <v>Jack Baswell</v>
      </c>
      <c r="B284">
        <f>$Y$202</f>
        <v>4.6938144329896918</v>
      </c>
      <c r="C284">
        <f>Y83</f>
        <v>4.2</v>
      </c>
      <c r="D284">
        <f t="shared" si="2"/>
        <v>-0.49381443298969163</v>
      </c>
      <c r="E284">
        <f>$Z$202</f>
        <v>1.5345360824742271</v>
      </c>
      <c r="F284">
        <f>Z83</f>
        <v>1.33</v>
      </c>
      <c r="G284">
        <f t="shared" si="3"/>
        <v>-0.20453608247422705</v>
      </c>
    </row>
    <row r="285" spans="1:7" x14ac:dyDescent="0.25">
      <c r="A285" t="str">
        <f>A84</f>
        <v>Jay Levet</v>
      </c>
      <c r="B285">
        <f>$Y$202</f>
        <v>4.6938144329896918</v>
      </c>
      <c r="C285">
        <f>Y84</f>
        <v>3.8</v>
      </c>
      <c r="D285">
        <f t="shared" si="2"/>
        <v>-0.89381443298969199</v>
      </c>
      <c r="E285">
        <f>$Z$202</f>
        <v>1.5345360824742271</v>
      </c>
      <c r="F285">
        <f>Z84</f>
        <v>1.5</v>
      </c>
      <c r="G285">
        <f t="shared" si="3"/>
        <v>-3.4536082474227126E-2</v>
      </c>
    </row>
    <row r="286" spans="1:7" x14ac:dyDescent="0.25">
      <c r="A286" t="str">
        <f>A85</f>
        <v>Jeff Brown</v>
      </c>
      <c r="B286">
        <f>$Y$202</f>
        <v>4.6938144329896918</v>
      </c>
      <c r="C286">
        <f>Y85</f>
        <v>3.9</v>
      </c>
      <c r="D286">
        <f t="shared" si="2"/>
        <v>-0.7938144329896919</v>
      </c>
      <c r="E286">
        <f>$Z$202</f>
        <v>1.5345360824742271</v>
      </c>
      <c r="F286">
        <f>Z85</f>
        <v>0.73</v>
      </c>
      <c r="G286">
        <f t="shared" si="3"/>
        <v>-0.80453608247422714</v>
      </c>
    </row>
    <row r="287" spans="1:7" x14ac:dyDescent="0.25">
      <c r="A287" t="str">
        <f>A86</f>
        <v>Jerry Crawford</v>
      </c>
      <c r="B287">
        <f>$Y$202</f>
        <v>4.6938144329896918</v>
      </c>
      <c r="C287">
        <f>Y86</f>
        <v>5</v>
      </c>
      <c r="D287">
        <f t="shared" si="2"/>
        <v>0.30618556701030819</v>
      </c>
      <c r="E287">
        <f>$Z$202</f>
        <v>1.5345360824742271</v>
      </c>
      <c r="F287">
        <f>Z86</f>
        <v>1.54</v>
      </c>
      <c r="G287">
        <f t="shared" si="3"/>
        <v>5.46391752577291E-3</v>
      </c>
    </row>
    <row r="288" spans="1:7" x14ac:dyDescent="0.25">
      <c r="A288" t="str">
        <f>A87</f>
        <v>Jerry Dale</v>
      </c>
      <c r="B288">
        <f>$Y$202</f>
        <v>4.6938144329896918</v>
      </c>
      <c r="C288">
        <f>Y87</f>
        <v>5</v>
      </c>
      <c r="D288">
        <f t="shared" si="2"/>
        <v>0.30618556701030819</v>
      </c>
      <c r="E288">
        <f>$Z$202</f>
        <v>1.5345360824742271</v>
      </c>
      <c r="F288">
        <f>Z87</f>
        <v>1.59</v>
      </c>
      <c r="G288">
        <f t="shared" si="3"/>
        <v>5.5463917525772954E-2</v>
      </c>
    </row>
    <row r="289" spans="1:7" x14ac:dyDescent="0.25">
      <c r="A289" t="str">
        <f>A88</f>
        <v>Jerry Fick</v>
      </c>
      <c r="B289">
        <f>$Y$202</f>
        <v>4.6938144329896918</v>
      </c>
      <c r="C289">
        <f>Y88</f>
        <v>6.8</v>
      </c>
      <c r="D289">
        <f t="shared" si="2"/>
        <v>2.106185567010308</v>
      </c>
      <c r="E289">
        <f>$Z$202</f>
        <v>1.5345360824742271</v>
      </c>
      <c r="F289">
        <f>Z88</f>
        <v>3.25</v>
      </c>
      <c r="G289">
        <f t="shared" si="3"/>
        <v>1.7154639175257729</v>
      </c>
    </row>
    <row r="290" spans="1:7" x14ac:dyDescent="0.25">
      <c r="A290" t="str">
        <f>A89</f>
        <v>Jerry Loeber</v>
      </c>
      <c r="B290">
        <f>$Y$202</f>
        <v>4.6938144329896918</v>
      </c>
      <c r="C290">
        <f>Y89</f>
        <v>1.6</v>
      </c>
      <c r="D290">
        <f t="shared" si="2"/>
        <v>-3.0938144329896917</v>
      </c>
      <c r="E290">
        <f>$Z$202</f>
        <v>1.5345360824742271</v>
      </c>
      <c r="F290">
        <f>Z89</f>
        <v>0.75</v>
      </c>
      <c r="G290">
        <f t="shared" si="3"/>
        <v>-0.78453608247422713</v>
      </c>
    </row>
    <row r="291" spans="1:7" x14ac:dyDescent="0.25">
      <c r="A291" t="str">
        <f>A90</f>
        <v>Jerry Neudecker</v>
      </c>
      <c r="B291">
        <f>$Y$202</f>
        <v>4.6938144329896918</v>
      </c>
      <c r="C291">
        <f>Y90</f>
        <v>4.5</v>
      </c>
      <c r="D291">
        <f t="shared" si="2"/>
        <v>-0.19381443298969181</v>
      </c>
      <c r="E291">
        <f>$Z$202</f>
        <v>1.5345360824742271</v>
      </c>
      <c r="F291">
        <f>Z90</f>
        <v>1.26</v>
      </c>
      <c r="G291">
        <f t="shared" si="3"/>
        <v>-0.27453608247422712</v>
      </c>
    </row>
    <row r="292" spans="1:7" x14ac:dyDescent="0.25">
      <c r="A292" t="str">
        <f>A91</f>
        <v>Jerry Phipps</v>
      </c>
      <c r="B292">
        <f>$Y$202</f>
        <v>4.6938144329896918</v>
      </c>
      <c r="C292">
        <f>Y91</f>
        <v>3.9</v>
      </c>
      <c r="D292">
        <f t="shared" si="2"/>
        <v>-0.7938144329896919</v>
      </c>
      <c r="E292">
        <f>$Z$202</f>
        <v>1.5345360824742271</v>
      </c>
      <c r="F292">
        <f>Z91</f>
        <v>1.1499999999999999</v>
      </c>
      <c r="G292">
        <f t="shared" si="3"/>
        <v>-0.38453608247422721</v>
      </c>
    </row>
    <row r="293" spans="1:7" x14ac:dyDescent="0.25">
      <c r="A293" t="str">
        <f>A92</f>
        <v>Jim Cuneo</v>
      </c>
      <c r="B293">
        <f>$Y$202</f>
        <v>4.6938144329896918</v>
      </c>
      <c r="C293">
        <f>Y92</f>
        <v>5.5</v>
      </c>
      <c r="D293">
        <f t="shared" si="2"/>
        <v>0.80618556701030819</v>
      </c>
      <c r="E293">
        <f>$Z$202</f>
        <v>1.5345360824742271</v>
      </c>
      <c r="F293">
        <f>Z92</f>
        <v>1.96</v>
      </c>
      <c r="G293">
        <f t="shared" si="3"/>
        <v>0.42546391752577284</v>
      </c>
    </row>
    <row r="294" spans="1:7" x14ac:dyDescent="0.25">
      <c r="A294" t="str">
        <f>A93</f>
        <v>Jim Evans</v>
      </c>
      <c r="B294">
        <f>$Y$202</f>
        <v>4.6938144329896918</v>
      </c>
      <c r="C294">
        <f>Y93</f>
        <v>4.2</v>
      </c>
      <c r="D294">
        <f t="shared" si="2"/>
        <v>-0.49381443298969163</v>
      </c>
      <c r="E294">
        <f>$Z$202</f>
        <v>1.5345360824742271</v>
      </c>
      <c r="F294">
        <f>Z93</f>
        <v>1.43</v>
      </c>
      <c r="G294">
        <f t="shared" si="3"/>
        <v>-0.10453608247422719</v>
      </c>
    </row>
    <row r="295" spans="1:7" x14ac:dyDescent="0.25">
      <c r="A295" t="str">
        <f>A94</f>
        <v>Jim Jones</v>
      </c>
      <c r="B295">
        <f>$Y$202</f>
        <v>4.6938144329896918</v>
      </c>
      <c r="C295">
        <f>Y94</f>
        <v>4.3</v>
      </c>
      <c r="D295">
        <f t="shared" si="2"/>
        <v>-0.39381443298969199</v>
      </c>
      <c r="E295">
        <f>$Z$202</f>
        <v>1.5345360824742271</v>
      </c>
      <c r="F295">
        <f>Z94</f>
        <v>1.79</v>
      </c>
      <c r="G295">
        <f t="shared" si="3"/>
        <v>0.25546391752577291</v>
      </c>
    </row>
    <row r="296" spans="1:7" x14ac:dyDescent="0.25">
      <c r="A296" t="str">
        <f>A95</f>
        <v>Jim McKean</v>
      </c>
      <c r="B296">
        <f>$Y$202</f>
        <v>4.6938144329896918</v>
      </c>
      <c r="C296">
        <f>Y95</f>
        <v>4.9000000000000004</v>
      </c>
      <c r="D296">
        <f t="shared" si="2"/>
        <v>0.20618556701030855</v>
      </c>
      <c r="E296">
        <f>$Z$202</f>
        <v>1.5345360824742271</v>
      </c>
      <c r="F296">
        <f>Z95</f>
        <v>1.65</v>
      </c>
      <c r="G296">
        <f t="shared" si="3"/>
        <v>0.11546391752577279</v>
      </c>
    </row>
    <row r="297" spans="1:7" x14ac:dyDescent="0.25">
      <c r="A297" t="str">
        <f>A96</f>
        <v>Jim McNally</v>
      </c>
      <c r="B297">
        <f>$Y$202</f>
        <v>4.6938144329896918</v>
      </c>
      <c r="C297">
        <f>Y96</f>
        <v>4.4000000000000004</v>
      </c>
      <c r="D297">
        <f t="shared" si="2"/>
        <v>-0.29381443298969145</v>
      </c>
      <c r="E297">
        <f>$Z$202</f>
        <v>1.5345360824742271</v>
      </c>
      <c r="F297">
        <f>Z96</f>
        <v>1.27</v>
      </c>
      <c r="G297">
        <f t="shared" si="3"/>
        <v>-0.26453608247422711</v>
      </c>
    </row>
    <row r="298" spans="1:7" x14ac:dyDescent="0.25">
      <c r="A298" t="str">
        <f>A97</f>
        <v>Jim Mulcahy</v>
      </c>
      <c r="B298">
        <f>$Y$202</f>
        <v>4.6938144329896918</v>
      </c>
      <c r="C298">
        <f>Y97</f>
        <v>4.5999999999999996</v>
      </c>
      <c r="D298">
        <f t="shared" si="2"/>
        <v>-9.3814432989692165E-2</v>
      </c>
      <c r="E298">
        <f>$Z$202</f>
        <v>1.5345360824742271</v>
      </c>
      <c r="F298">
        <f>Z97</f>
        <v>1.64</v>
      </c>
      <c r="G298">
        <f t="shared" si="3"/>
        <v>0.10546391752577278</v>
      </c>
    </row>
    <row r="299" spans="1:7" x14ac:dyDescent="0.25">
      <c r="A299" t="str">
        <f>A98</f>
        <v>Jim O'Brien</v>
      </c>
      <c r="B299">
        <f>$Y$202</f>
        <v>4.6938144329896918</v>
      </c>
      <c r="C299">
        <f>Y98</f>
        <v>5.0999999999999996</v>
      </c>
      <c r="D299">
        <f t="shared" si="2"/>
        <v>0.40618556701030784</v>
      </c>
      <c r="E299">
        <f>$Z$202</f>
        <v>1.5345360824742271</v>
      </c>
      <c r="F299">
        <f>Z98</f>
        <v>1</v>
      </c>
      <c r="G299">
        <f t="shared" si="3"/>
        <v>-0.53453608247422713</v>
      </c>
    </row>
    <row r="300" spans="1:7" x14ac:dyDescent="0.25">
      <c r="A300" t="str">
        <f>A99</f>
        <v>Jim O'Connor</v>
      </c>
      <c r="B300">
        <f>$Y$202</f>
        <v>4.6938144329896918</v>
      </c>
      <c r="C300">
        <f>Y99</f>
        <v>4.4000000000000004</v>
      </c>
      <c r="D300">
        <f t="shared" si="2"/>
        <v>-0.29381443298969145</v>
      </c>
      <c r="E300">
        <f>$Z$202</f>
        <v>1.5345360824742271</v>
      </c>
      <c r="F300">
        <f>Z99</f>
        <v>0.96</v>
      </c>
      <c r="G300">
        <f t="shared" si="3"/>
        <v>-0.57453608247422716</v>
      </c>
    </row>
    <row r="301" spans="1:7" x14ac:dyDescent="0.25">
      <c r="A301" t="str">
        <f>A100</f>
        <v>Jim Quick</v>
      </c>
      <c r="B301">
        <f>$Y$202</f>
        <v>4.6938144329896918</v>
      </c>
      <c r="C301">
        <f>Y100</f>
        <v>4.4000000000000004</v>
      </c>
      <c r="D301">
        <f t="shared" si="2"/>
        <v>-0.29381443298969145</v>
      </c>
      <c r="E301">
        <f>$Z$202</f>
        <v>1.5345360824742271</v>
      </c>
      <c r="F301">
        <f>Z100</f>
        <v>1.48</v>
      </c>
      <c r="G301">
        <f t="shared" si="3"/>
        <v>-5.4536082474227143E-2</v>
      </c>
    </row>
    <row r="302" spans="1:7" x14ac:dyDescent="0.25">
      <c r="A302" t="str">
        <f t="shared" ref="A302:A365" si="4">A101</f>
        <v>Jim Rains</v>
      </c>
      <c r="B302">
        <f t="shared" ref="B302:B365" si="5">$Y$202</f>
        <v>4.6938144329896918</v>
      </c>
      <c r="C302">
        <f t="shared" ref="C302:C365" si="6">Y101</f>
        <v>5.3</v>
      </c>
      <c r="D302">
        <f t="shared" ref="D302:D365" si="7">C302-B302</f>
        <v>0.60618556701030801</v>
      </c>
      <c r="E302">
        <f t="shared" ref="E302:E365" si="8">$Z$202</f>
        <v>1.5345360824742271</v>
      </c>
      <c r="F302">
        <f t="shared" ref="F302:F365" si="9">Z101</f>
        <v>1.25</v>
      </c>
      <c r="G302">
        <f t="shared" ref="G302:G365" si="10">F302-E302</f>
        <v>-0.28453608247422713</v>
      </c>
    </row>
    <row r="303" spans="1:7" x14ac:dyDescent="0.25">
      <c r="A303" t="str">
        <f t="shared" si="4"/>
        <v>Jim Scott</v>
      </c>
      <c r="B303">
        <f t="shared" si="5"/>
        <v>4.6938144329896918</v>
      </c>
      <c r="C303">
        <f t="shared" si="6"/>
        <v>5.0999999999999996</v>
      </c>
      <c r="D303">
        <f t="shared" si="7"/>
        <v>0.40618556701030784</v>
      </c>
      <c r="E303">
        <f t="shared" si="8"/>
        <v>1.5345360824742271</v>
      </c>
      <c r="F303">
        <f t="shared" si="9"/>
        <v>1.9</v>
      </c>
      <c r="G303">
        <f t="shared" si="10"/>
        <v>0.36546391752577279</v>
      </c>
    </row>
    <row r="304" spans="1:7" x14ac:dyDescent="0.25">
      <c r="A304" t="str">
        <f t="shared" si="4"/>
        <v>Joe Bob Taylor</v>
      </c>
      <c r="B304">
        <f t="shared" si="5"/>
        <v>4.6938144329896918</v>
      </c>
      <c r="C304">
        <f t="shared" si="6"/>
        <v>4</v>
      </c>
      <c r="D304">
        <f t="shared" si="7"/>
        <v>-0.69381443298969181</v>
      </c>
      <c r="E304">
        <f t="shared" si="8"/>
        <v>1.5345360824742271</v>
      </c>
      <c r="F304">
        <f t="shared" si="9"/>
        <v>4</v>
      </c>
      <c r="G304">
        <f t="shared" si="10"/>
        <v>2.4654639175257729</v>
      </c>
    </row>
    <row r="305" spans="1:7" x14ac:dyDescent="0.25">
      <c r="A305" t="str">
        <f t="shared" si="4"/>
        <v>Joe Brinkman</v>
      </c>
      <c r="B305">
        <f t="shared" si="5"/>
        <v>4.6938144329896918</v>
      </c>
      <c r="C305">
        <f t="shared" si="6"/>
        <v>5.2</v>
      </c>
      <c r="D305">
        <f t="shared" si="7"/>
        <v>0.50618556701030837</v>
      </c>
      <c r="E305">
        <f t="shared" si="8"/>
        <v>1.5345360824742271</v>
      </c>
      <c r="F305">
        <f t="shared" si="9"/>
        <v>1.51</v>
      </c>
      <c r="G305">
        <f t="shared" si="10"/>
        <v>-2.4536082474227117E-2</v>
      </c>
    </row>
    <row r="306" spans="1:7" x14ac:dyDescent="0.25">
      <c r="A306" t="str">
        <f t="shared" si="4"/>
        <v>Joe Kavulich</v>
      </c>
      <c r="B306">
        <f t="shared" si="5"/>
        <v>4.6938144329896918</v>
      </c>
      <c r="C306">
        <f t="shared" si="6"/>
        <v>5.0999999999999996</v>
      </c>
      <c r="D306">
        <f t="shared" si="7"/>
        <v>0.40618556701030784</v>
      </c>
      <c r="E306">
        <f t="shared" si="8"/>
        <v>1.5345360824742271</v>
      </c>
      <c r="F306">
        <f t="shared" si="9"/>
        <v>2</v>
      </c>
      <c r="G306">
        <f t="shared" si="10"/>
        <v>0.46546391752577287</v>
      </c>
    </row>
    <row r="307" spans="1:7" x14ac:dyDescent="0.25">
      <c r="A307" t="str">
        <f t="shared" si="4"/>
        <v>Joe Maher</v>
      </c>
      <c r="B307">
        <f t="shared" si="5"/>
        <v>4.6938144329896918</v>
      </c>
      <c r="C307">
        <f t="shared" si="6"/>
        <v>2.6</v>
      </c>
      <c r="D307">
        <f t="shared" si="7"/>
        <v>-2.0938144329896917</v>
      </c>
      <c r="E307">
        <f t="shared" si="8"/>
        <v>1.5345360824742271</v>
      </c>
      <c r="F307">
        <f t="shared" si="9"/>
        <v>0.83</v>
      </c>
      <c r="G307">
        <f t="shared" si="10"/>
        <v>-0.70453608247422717</v>
      </c>
    </row>
    <row r="308" spans="1:7" x14ac:dyDescent="0.25">
      <c r="A308" t="str">
        <f t="shared" si="4"/>
        <v>Joe Pomponi</v>
      </c>
      <c r="B308">
        <f t="shared" si="5"/>
        <v>4.6938144329896918</v>
      </c>
      <c r="C308">
        <f t="shared" si="6"/>
        <v>5.3</v>
      </c>
      <c r="D308">
        <f t="shared" si="7"/>
        <v>0.60618556701030801</v>
      </c>
      <c r="E308">
        <f t="shared" si="8"/>
        <v>1.5345360824742271</v>
      </c>
      <c r="F308">
        <f t="shared" si="9"/>
        <v>1.91</v>
      </c>
      <c r="G308">
        <f t="shared" si="10"/>
        <v>0.37546391752577279</v>
      </c>
    </row>
    <row r="309" spans="1:7" x14ac:dyDescent="0.25">
      <c r="A309" t="str">
        <f t="shared" si="4"/>
        <v>Joe Sawchuk</v>
      </c>
      <c r="B309">
        <f t="shared" si="5"/>
        <v>4.6938144329896918</v>
      </c>
      <c r="C309">
        <f t="shared" si="6"/>
        <v>3.2</v>
      </c>
      <c r="D309">
        <f t="shared" si="7"/>
        <v>-1.4938144329896916</v>
      </c>
      <c r="E309">
        <f t="shared" si="8"/>
        <v>1.5345360824742271</v>
      </c>
      <c r="F309">
        <f t="shared" si="9"/>
        <v>0.97</v>
      </c>
      <c r="G309">
        <f t="shared" si="10"/>
        <v>-0.56453608247422715</v>
      </c>
    </row>
    <row r="310" spans="1:7" x14ac:dyDescent="0.25">
      <c r="A310" t="str">
        <f t="shared" si="4"/>
        <v>Joe Schratz</v>
      </c>
      <c r="B310">
        <f t="shared" si="5"/>
        <v>4.6938144329896918</v>
      </c>
      <c r="C310">
        <f t="shared" si="6"/>
        <v>5.5</v>
      </c>
      <c r="D310">
        <f t="shared" si="7"/>
        <v>0.80618556701030819</v>
      </c>
      <c r="E310">
        <f t="shared" si="8"/>
        <v>1.5345360824742271</v>
      </c>
      <c r="F310">
        <f t="shared" si="9"/>
        <v>1.7</v>
      </c>
      <c r="G310">
        <f t="shared" si="10"/>
        <v>0.16546391752577283</v>
      </c>
    </row>
    <row r="311" spans="1:7" x14ac:dyDescent="0.25">
      <c r="A311" t="str">
        <f t="shared" si="4"/>
        <v>Joe West</v>
      </c>
      <c r="B311">
        <f t="shared" si="5"/>
        <v>4.6938144329896918</v>
      </c>
      <c r="C311">
        <f t="shared" si="6"/>
        <v>4.7</v>
      </c>
      <c r="D311">
        <f t="shared" si="7"/>
        <v>6.1855670103083682E-3</v>
      </c>
      <c r="E311">
        <f t="shared" si="8"/>
        <v>1.5345360824742271</v>
      </c>
      <c r="F311">
        <f t="shared" si="9"/>
        <v>1.2</v>
      </c>
      <c r="G311">
        <f t="shared" si="10"/>
        <v>-0.33453608247422717</v>
      </c>
    </row>
    <row r="312" spans="1:7" x14ac:dyDescent="0.25">
      <c r="A312" t="str">
        <f t="shared" si="4"/>
        <v>John Baird</v>
      </c>
      <c r="B312">
        <f t="shared" si="5"/>
        <v>4.6938144329896918</v>
      </c>
      <c r="C312">
        <f t="shared" si="6"/>
        <v>5.3</v>
      </c>
      <c r="D312">
        <f t="shared" si="7"/>
        <v>0.60618556701030801</v>
      </c>
      <c r="E312">
        <f t="shared" si="8"/>
        <v>1.5345360824742271</v>
      </c>
      <c r="F312">
        <f t="shared" si="9"/>
        <v>1.25</v>
      </c>
      <c r="G312">
        <f t="shared" si="10"/>
        <v>-0.28453608247422713</v>
      </c>
    </row>
    <row r="313" spans="1:7" x14ac:dyDescent="0.25">
      <c r="A313" t="str">
        <f t="shared" si="4"/>
        <v>John Kibler</v>
      </c>
      <c r="B313">
        <f t="shared" si="5"/>
        <v>4.6938144329896918</v>
      </c>
      <c r="C313">
        <f t="shared" si="6"/>
        <v>5.3</v>
      </c>
      <c r="D313">
        <f t="shared" si="7"/>
        <v>0.60618556701030801</v>
      </c>
      <c r="E313">
        <f t="shared" si="8"/>
        <v>1.5345360824742271</v>
      </c>
      <c r="F313">
        <f t="shared" si="9"/>
        <v>1.53</v>
      </c>
      <c r="G313">
        <f t="shared" si="10"/>
        <v>-4.5360824742270989E-3</v>
      </c>
    </row>
    <row r="314" spans="1:7" x14ac:dyDescent="0.25">
      <c r="A314" t="str">
        <f t="shared" si="4"/>
        <v>John McSherry</v>
      </c>
      <c r="B314">
        <f t="shared" si="5"/>
        <v>4.6938144329896918</v>
      </c>
      <c r="C314">
        <f t="shared" si="6"/>
        <v>5.0999999999999996</v>
      </c>
      <c r="D314">
        <f t="shared" si="7"/>
        <v>0.40618556701030784</v>
      </c>
      <c r="E314">
        <f t="shared" si="8"/>
        <v>1.5345360824742271</v>
      </c>
      <c r="F314">
        <f t="shared" si="9"/>
        <v>1.57</v>
      </c>
      <c r="G314">
        <f t="shared" si="10"/>
        <v>3.5463917525772937E-2</v>
      </c>
    </row>
    <row r="315" spans="1:7" x14ac:dyDescent="0.25">
      <c r="A315" t="str">
        <f t="shared" si="4"/>
        <v>John Shulock</v>
      </c>
      <c r="B315">
        <f t="shared" si="5"/>
        <v>4.6938144329896918</v>
      </c>
      <c r="C315">
        <f t="shared" si="6"/>
        <v>4.5</v>
      </c>
      <c r="D315">
        <f t="shared" si="7"/>
        <v>-0.19381443298969181</v>
      </c>
      <c r="E315">
        <f t="shared" si="8"/>
        <v>1.5345360824742271</v>
      </c>
      <c r="F315">
        <f t="shared" si="9"/>
        <v>1.36</v>
      </c>
      <c r="G315">
        <f t="shared" si="10"/>
        <v>-0.17453608247422703</v>
      </c>
    </row>
    <row r="316" spans="1:7" x14ac:dyDescent="0.25">
      <c r="A316" t="str">
        <f t="shared" si="4"/>
        <v>Johnny James</v>
      </c>
      <c r="B316">
        <f t="shared" si="5"/>
        <v>4.6938144329896918</v>
      </c>
      <c r="C316">
        <f t="shared" si="6"/>
        <v>4.8</v>
      </c>
      <c r="D316">
        <f t="shared" si="7"/>
        <v>0.10618556701030801</v>
      </c>
      <c r="E316">
        <f t="shared" si="8"/>
        <v>1.5345360824742271</v>
      </c>
      <c r="F316">
        <f t="shared" si="9"/>
        <v>1.4</v>
      </c>
      <c r="G316">
        <f t="shared" si="10"/>
        <v>-0.13453608247422721</v>
      </c>
    </row>
    <row r="317" spans="1:7" x14ac:dyDescent="0.25">
      <c r="A317" t="str">
        <f t="shared" si="4"/>
        <v>Ken Kaiser</v>
      </c>
      <c r="B317">
        <f t="shared" si="5"/>
        <v>4.6938144329896918</v>
      </c>
      <c r="C317">
        <f t="shared" si="6"/>
        <v>5.2</v>
      </c>
      <c r="D317">
        <f t="shared" si="7"/>
        <v>0.50618556701030837</v>
      </c>
      <c r="E317">
        <f t="shared" si="8"/>
        <v>1.5345360824742271</v>
      </c>
      <c r="F317">
        <f t="shared" si="9"/>
        <v>2.0299999999999998</v>
      </c>
      <c r="G317">
        <f t="shared" si="10"/>
        <v>0.49546391752577268</v>
      </c>
    </row>
    <row r="318" spans="1:7" x14ac:dyDescent="0.25">
      <c r="A318" t="str">
        <f t="shared" si="4"/>
        <v>Lanny Harris</v>
      </c>
      <c r="B318">
        <f t="shared" si="5"/>
        <v>4.6938144329896918</v>
      </c>
      <c r="C318">
        <f t="shared" si="6"/>
        <v>5</v>
      </c>
      <c r="D318">
        <f t="shared" si="7"/>
        <v>0.30618556701030819</v>
      </c>
      <c r="E318">
        <f t="shared" si="8"/>
        <v>1.5345360824742271</v>
      </c>
      <c r="F318">
        <f t="shared" si="9"/>
        <v>1.36</v>
      </c>
      <c r="G318">
        <f t="shared" si="10"/>
        <v>-0.17453608247422703</v>
      </c>
    </row>
    <row r="319" spans="1:7" x14ac:dyDescent="0.25">
      <c r="A319" t="str">
        <f t="shared" si="4"/>
        <v>Larry Barnett</v>
      </c>
      <c r="B319">
        <f t="shared" si="5"/>
        <v>4.6938144329896918</v>
      </c>
      <c r="C319">
        <f t="shared" si="6"/>
        <v>4.5</v>
      </c>
      <c r="D319">
        <f t="shared" si="7"/>
        <v>-0.19381443298969181</v>
      </c>
      <c r="E319">
        <f t="shared" si="8"/>
        <v>1.5345360824742271</v>
      </c>
      <c r="F319">
        <f t="shared" si="9"/>
        <v>1.27</v>
      </c>
      <c r="G319">
        <f t="shared" si="10"/>
        <v>-0.26453608247422711</v>
      </c>
    </row>
    <row r="320" spans="1:7" x14ac:dyDescent="0.25">
      <c r="A320" t="str">
        <f t="shared" si="4"/>
        <v>Larry Gallagher</v>
      </c>
      <c r="B320">
        <f t="shared" si="5"/>
        <v>4.6938144329896918</v>
      </c>
      <c r="C320">
        <f t="shared" si="6"/>
        <v>3.6</v>
      </c>
      <c r="D320">
        <f t="shared" si="7"/>
        <v>-1.0938144329896917</v>
      </c>
      <c r="E320">
        <f t="shared" si="8"/>
        <v>1.5345360824742271</v>
      </c>
      <c r="F320">
        <f t="shared" si="9"/>
        <v>1.08</v>
      </c>
      <c r="G320">
        <f t="shared" si="10"/>
        <v>-0.45453608247422705</v>
      </c>
    </row>
    <row r="321" spans="1:7" x14ac:dyDescent="0.25">
      <c r="A321" t="str">
        <f t="shared" si="4"/>
        <v>Larry McCoy</v>
      </c>
      <c r="B321">
        <f t="shared" si="5"/>
        <v>4.6938144329896918</v>
      </c>
      <c r="C321">
        <f t="shared" si="6"/>
        <v>4.9000000000000004</v>
      </c>
      <c r="D321">
        <f t="shared" si="7"/>
        <v>0.20618556701030855</v>
      </c>
      <c r="E321">
        <f t="shared" si="8"/>
        <v>1.5345360824742271</v>
      </c>
      <c r="F321">
        <f t="shared" si="9"/>
        <v>1.81</v>
      </c>
      <c r="G321">
        <f t="shared" si="10"/>
        <v>0.27546391752577293</v>
      </c>
    </row>
    <row r="322" spans="1:7" x14ac:dyDescent="0.25">
      <c r="A322" t="str">
        <f t="shared" si="4"/>
        <v>Larry Zirbel</v>
      </c>
      <c r="B322">
        <f t="shared" si="5"/>
        <v>4.6938144329896918</v>
      </c>
      <c r="C322">
        <f t="shared" si="6"/>
        <v>4.0999999999999996</v>
      </c>
      <c r="D322">
        <f t="shared" si="7"/>
        <v>-0.59381443298969216</v>
      </c>
      <c r="E322">
        <f t="shared" si="8"/>
        <v>1.5345360824742271</v>
      </c>
      <c r="F322">
        <f t="shared" si="9"/>
        <v>0.86</v>
      </c>
      <c r="G322">
        <f t="shared" si="10"/>
        <v>-0.67453608247422714</v>
      </c>
    </row>
    <row r="323" spans="1:7" x14ac:dyDescent="0.25">
      <c r="A323" t="str">
        <f t="shared" si="4"/>
        <v>Lee Weyer</v>
      </c>
      <c r="B323">
        <f t="shared" si="5"/>
        <v>4.6938144329896918</v>
      </c>
      <c r="C323">
        <f t="shared" si="6"/>
        <v>5.5</v>
      </c>
      <c r="D323">
        <f t="shared" si="7"/>
        <v>0.80618556701030819</v>
      </c>
      <c r="E323">
        <f t="shared" si="8"/>
        <v>1.5345360824742271</v>
      </c>
      <c r="F323">
        <f t="shared" si="9"/>
        <v>1.68</v>
      </c>
      <c r="G323">
        <f t="shared" si="10"/>
        <v>0.14546391752577281</v>
      </c>
    </row>
    <row r="324" spans="1:7" x14ac:dyDescent="0.25">
      <c r="A324" t="str">
        <f t="shared" si="4"/>
        <v>Les Novack</v>
      </c>
      <c r="B324">
        <f t="shared" si="5"/>
        <v>4.6938144329896918</v>
      </c>
      <c r="C324">
        <f t="shared" si="6"/>
        <v>4</v>
      </c>
      <c r="D324">
        <f t="shared" si="7"/>
        <v>-0.69381443298969181</v>
      </c>
      <c r="E324">
        <f t="shared" si="8"/>
        <v>1.5345360824742271</v>
      </c>
      <c r="F324">
        <f t="shared" si="9"/>
        <v>2</v>
      </c>
      <c r="G324">
        <f t="shared" si="10"/>
        <v>0.46546391752577287</v>
      </c>
    </row>
    <row r="325" spans="1:7" x14ac:dyDescent="0.25">
      <c r="A325" t="str">
        <f t="shared" si="4"/>
        <v>Les Treitel</v>
      </c>
      <c r="B325">
        <f t="shared" si="5"/>
        <v>4.6938144329896918</v>
      </c>
      <c r="C325">
        <f t="shared" si="6"/>
        <v>5.8</v>
      </c>
      <c r="D325">
        <f t="shared" si="7"/>
        <v>1.106185567010308</v>
      </c>
      <c r="E325">
        <f t="shared" si="8"/>
        <v>1.5345360824742271</v>
      </c>
      <c r="F325">
        <f t="shared" si="9"/>
        <v>1.83</v>
      </c>
      <c r="G325">
        <f t="shared" si="10"/>
        <v>0.29546391752577295</v>
      </c>
    </row>
    <row r="326" spans="1:7" x14ac:dyDescent="0.25">
      <c r="A326" t="str">
        <f t="shared" si="4"/>
        <v>Lester Pratt</v>
      </c>
      <c r="B326">
        <f t="shared" si="5"/>
        <v>4.6938144329896918</v>
      </c>
      <c r="C326">
        <f t="shared" si="6"/>
        <v>5.5</v>
      </c>
      <c r="D326">
        <f t="shared" si="7"/>
        <v>0.80618556701030819</v>
      </c>
      <c r="E326">
        <f t="shared" si="8"/>
        <v>1.5345360824742271</v>
      </c>
      <c r="F326">
        <f t="shared" si="9"/>
        <v>1.1399999999999999</v>
      </c>
      <c r="G326">
        <f t="shared" si="10"/>
        <v>-0.39453608247422722</v>
      </c>
    </row>
    <row r="327" spans="1:7" x14ac:dyDescent="0.25">
      <c r="A327" t="str">
        <f t="shared" si="4"/>
        <v>Lou DiMuro</v>
      </c>
      <c r="B327">
        <f t="shared" si="5"/>
        <v>4.6938144329896918</v>
      </c>
      <c r="C327">
        <f t="shared" si="6"/>
        <v>3.6</v>
      </c>
      <c r="D327">
        <f t="shared" si="7"/>
        <v>-1.0938144329896917</v>
      </c>
      <c r="E327">
        <f t="shared" si="8"/>
        <v>1.5345360824742271</v>
      </c>
      <c r="F327">
        <f t="shared" si="9"/>
        <v>1.1499999999999999</v>
      </c>
      <c r="G327">
        <f t="shared" si="10"/>
        <v>-0.38453608247422721</v>
      </c>
    </row>
    <row r="328" spans="1:7" x14ac:dyDescent="0.25">
      <c r="A328" t="str">
        <f t="shared" si="4"/>
        <v>Mark Johnson</v>
      </c>
      <c r="B328">
        <f t="shared" si="5"/>
        <v>4.6938144329896918</v>
      </c>
      <c r="C328">
        <f t="shared" si="6"/>
        <v>5.2</v>
      </c>
      <c r="D328">
        <f t="shared" si="7"/>
        <v>0.50618556701030837</v>
      </c>
      <c r="E328">
        <f t="shared" si="8"/>
        <v>1.5345360824742271</v>
      </c>
      <c r="F328">
        <f t="shared" si="9"/>
        <v>1.1100000000000001</v>
      </c>
      <c r="G328">
        <f t="shared" si="10"/>
        <v>-0.42453608247422703</v>
      </c>
    </row>
    <row r="329" spans="1:7" x14ac:dyDescent="0.25">
      <c r="A329" t="str">
        <f t="shared" si="4"/>
        <v>Marty Springstead</v>
      </c>
      <c r="B329">
        <f t="shared" si="5"/>
        <v>4.6938144329896918</v>
      </c>
      <c r="C329">
        <f t="shared" si="6"/>
        <v>4.5</v>
      </c>
      <c r="D329">
        <f t="shared" si="7"/>
        <v>-0.19381443298969181</v>
      </c>
      <c r="E329">
        <f t="shared" si="8"/>
        <v>1.5345360824742271</v>
      </c>
      <c r="F329">
        <f t="shared" si="9"/>
        <v>1.36</v>
      </c>
      <c r="G329">
        <f t="shared" si="10"/>
        <v>-0.17453608247422703</v>
      </c>
    </row>
    <row r="330" spans="1:7" x14ac:dyDescent="0.25">
      <c r="A330" t="str">
        <f t="shared" si="4"/>
        <v>Mick Sharkey</v>
      </c>
      <c r="B330">
        <f t="shared" si="5"/>
        <v>4.6938144329896918</v>
      </c>
      <c r="C330">
        <f t="shared" si="6"/>
        <v>7</v>
      </c>
      <c r="D330">
        <f t="shared" si="7"/>
        <v>2.3061855670103082</v>
      </c>
      <c r="E330">
        <f t="shared" si="8"/>
        <v>1.5345360824742271</v>
      </c>
      <c r="F330">
        <f t="shared" si="9"/>
        <v>3.5</v>
      </c>
      <c r="G330">
        <f t="shared" si="10"/>
        <v>1.9654639175257729</v>
      </c>
    </row>
    <row r="331" spans="1:7" x14ac:dyDescent="0.25">
      <c r="A331" t="str">
        <f t="shared" si="4"/>
        <v>Mike Briscese</v>
      </c>
      <c r="B331">
        <f t="shared" si="5"/>
        <v>4.6938144329896918</v>
      </c>
      <c r="C331">
        <f t="shared" si="6"/>
        <v>3.3</v>
      </c>
      <c r="D331">
        <f t="shared" si="7"/>
        <v>-1.393814432989692</v>
      </c>
      <c r="E331">
        <f t="shared" si="8"/>
        <v>1.5345360824742271</v>
      </c>
      <c r="F331">
        <f t="shared" si="9"/>
        <v>0.79</v>
      </c>
      <c r="G331">
        <f t="shared" si="10"/>
        <v>-0.74453608247422709</v>
      </c>
    </row>
    <row r="332" spans="1:7" x14ac:dyDescent="0.25">
      <c r="A332" t="str">
        <f t="shared" si="4"/>
        <v>Mike Fitzpatrick</v>
      </c>
      <c r="B332">
        <f t="shared" si="5"/>
        <v>4.6938144329896918</v>
      </c>
      <c r="C332">
        <f t="shared" si="6"/>
        <v>5.5</v>
      </c>
      <c r="D332">
        <f t="shared" si="7"/>
        <v>0.80618556701030819</v>
      </c>
      <c r="E332">
        <f t="shared" si="8"/>
        <v>1.5345360824742271</v>
      </c>
      <c r="F332">
        <f t="shared" si="9"/>
        <v>1.49</v>
      </c>
      <c r="G332">
        <f t="shared" si="10"/>
        <v>-4.4536082474227134E-2</v>
      </c>
    </row>
    <row r="333" spans="1:7" x14ac:dyDescent="0.25">
      <c r="A333" t="str">
        <f t="shared" si="4"/>
        <v>Mike Reilly</v>
      </c>
      <c r="B333">
        <f t="shared" si="5"/>
        <v>4.6938144329896918</v>
      </c>
      <c r="C333">
        <f t="shared" si="6"/>
        <v>4.3</v>
      </c>
      <c r="D333">
        <f t="shared" si="7"/>
        <v>-0.39381443298969199</v>
      </c>
      <c r="E333">
        <f t="shared" si="8"/>
        <v>1.5345360824742271</v>
      </c>
      <c r="F333">
        <f t="shared" si="9"/>
        <v>1.27</v>
      </c>
      <c r="G333">
        <f t="shared" si="10"/>
        <v>-0.26453608247422711</v>
      </c>
    </row>
    <row r="334" spans="1:7" x14ac:dyDescent="0.25">
      <c r="A334" t="str">
        <f t="shared" si="4"/>
        <v>Mike Spinelli</v>
      </c>
      <c r="B334">
        <f t="shared" si="5"/>
        <v>4.6938144329896918</v>
      </c>
      <c r="C334">
        <f t="shared" si="6"/>
        <v>4.9000000000000004</v>
      </c>
      <c r="D334">
        <f t="shared" si="7"/>
        <v>0.20618556701030855</v>
      </c>
      <c r="E334">
        <f t="shared" si="8"/>
        <v>1.5345360824742271</v>
      </c>
      <c r="F334">
        <f t="shared" si="9"/>
        <v>1.82</v>
      </c>
      <c r="G334">
        <f t="shared" si="10"/>
        <v>0.28546391752577294</v>
      </c>
    </row>
    <row r="335" spans="1:7" x14ac:dyDescent="0.25">
      <c r="A335" t="str">
        <f t="shared" si="4"/>
        <v>Mike Thompson</v>
      </c>
      <c r="B335">
        <f t="shared" si="5"/>
        <v>4.6938144329896918</v>
      </c>
      <c r="C335">
        <f t="shared" si="6"/>
        <v>4.0999999999999996</v>
      </c>
      <c r="D335">
        <f t="shared" si="7"/>
        <v>-0.59381443298969216</v>
      </c>
      <c r="E335">
        <f t="shared" si="8"/>
        <v>1.5345360824742271</v>
      </c>
      <c r="F335">
        <f t="shared" si="9"/>
        <v>1.33</v>
      </c>
      <c r="G335">
        <f t="shared" si="10"/>
        <v>-0.20453608247422705</v>
      </c>
    </row>
    <row r="336" spans="1:7" x14ac:dyDescent="0.25">
      <c r="A336" t="str">
        <f t="shared" si="4"/>
        <v>Murray Strey</v>
      </c>
      <c r="B336">
        <f t="shared" si="5"/>
        <v>4.6938144329896918</v>
      </c>
      <c r="C336">
        <f t="shared" si="6"/>
        <v>4.7</v>
      </c>
      <c r="D336">
        <f t="shared" si="7"/>
        <v>6.1855670103083682E-3</v>
      </c>
      <c r="E336">
        <f t="shared" si="8"/>
        <v>1.5345360824742271</v>
      </c>
      <c r="F336">
        <f t="shared" si="9"/>
        <v>1.62</v>
      </c>
      <c r="G336">
        <f t="shared" si="10"/>
        <v>8.5463917525772981E-2</v>
      </c>
    </row>
    <row r="337" spans="1:7" x14ac:dyDescent="0.25">
      <c r="A337" t="str">
        <f t="shared" si="4"/>
        <v>Nick Bremigan</v>
      </c>
      <c r="B337">
        <f t="shared" si="5"/>
        <v>4.6938144329896918</v>
      </c>
      <c r="C337">
        <f t="shared" si="6"/>
        <v>3.9</v>
      </c>
      <c r="D337">
        <f t="shared" si="7"/>
        <v>-0.7938144329896919</v>
      </c>
      <c r="E337">
        <f t="shared" si="8"/>
        <v>1.5345360824742271</v>
      </c>
      <c r="F337">
        <f t="shared" si="9"/>
        <v>1.35</v>
      </c>
      <c r="G337">
        <f t="shared" si="10"/>
        <v>-0.18453608247422704</v>
      </c>
    </row>
    <row r="338" spans="1:7" x14ac:dyDescent="0.25">
      <c r="A338" t="str">
        <f t="shared" si="4"/>
        <v>Nick Colosi</v>
      </c>
      <c r="B338">
        <f t="shared" si="5"/>
        <v>4.6938144329896918</v>
      </c>
      <c r="C338">
        <f t="shared" si="6"/>
        <v>5.7</v>
      </c>
      <c r="D338">
        <f t="shared" si="7"/>
        <v>1.0061855670103084</v>
      </c>
      <c r="E338">
        <f t="shared" si="8"/>
        <v>1.5345360824742271</v>
      </c>
      <c r="F338">
        <f t="shared" si="9"/>
        <v>1.7</v>
      </c>
      <c r="G338">
        <f t="shared" si="10"/>
        <v>0.16546391752577283</v>
      </c>
    </row>
    <row r="339" spans="1:7" x14ac:dyDescent="0.25">
      <c r="A339" t="str">
        <f t="shared" si="4"/>
        <v>Paul Pryor</v>
      </c>
      <c r="B339">
        <f t="shared" si="5"/>
        <v>4.6938144329896918</v>
      </c>
      <c r="C339">
        <f t="shared" si="6"/>
        <v>5.0999999999999996</v>
      </c>
      <c r="D339">
        <f t="shared" si="7"/>
        <v>0.40618556701030784</v>
      </c>
      <c r="E339">
        <f t="shared" si="8"/>
        <v>1.5345360824742271</v>
      </c>
      <c r="F339">
        <f t="shared" si="9"/>
        <v>1.76</v>
      </c>
      <c r="G339">
        <f t="shared" si="10"/>
        <v>0.22546391752577288</v>
      </c>
    </row>
    <row r="340" spans="1:7" x14ac:dyDescent="0.25">
      <c r="A340" t="str">
        <f t="shared" si="4"/>
        <v>Paul Runge</v>
      </c>
      <c r="B340">
        <f t="shared" si="5"/>
        <v>4.6938144329896918</v>
      </c>
      <c r="C340">
        <f t="shared" si="6"/>
        <v>5.2</v>
      </c>
      <c r="D340">
        <f t="shared" si="7"/>
        <v>0.50618556701030837</v>
      </c>
      <c r="E340">
        <f t="shared" si="8"/>
        <v>1.5345360824742271</v>
      </c>
      <c r="F340">
        <f t="shared" si="9"/>
        <v>2.15</v>
      </c>
      <c r="G340">
        <f t="shared" si="10"/>
        <v>0.61546391752577279</v>
      </c>
    </row>
    <row r="341" spans="1:7" x14ac:dyDescent="0.25">
      <c r="A341" t="str">
        <f t="shared" si="4"/>
        <v>Phil Lospitalier</v>
      </c>
      <c r="B341">
        <f t="shared" si="5"/>
        <v>4.6938144329896918</v>
      </c>
      <c r="C341">
        <f t="shared" si="6"/>
        <v>5.6</v>
      </c>
      <c r="D341">
        <f t="shared" si="7"/>
        <v>0.90618556701030784</v>
      </c>
      <c r="E341">
        <f t="shared" si="8"/>
        <v>1.5345360824742271</v>
      </c>
      <c r="F341">
        <f t="shared" si="9"/>
        <v>1.67</v>
      </c>
      <c r="G341">
        <f t="shared" si="10"/>
        <v>0.1354639175257728</v>
      </c>
    </row>
    <row r="342" spans="1:7" x14ac:dyDescent="0.25">
      <c r="A342" t="str">
        <f t="shared" si="4"/>
        <v>Ray Perez</v>
      </c>
      <c r="B342">
        <f t="shared" si="5"/>
        <v>4.6938144329896918</v>
      </c>
      <c r="C342">
        <f t="shared" si="6"/>
        <v>2.7</v>
      </c>
      <c r="D342">
        <f t="shared" si="7"/>
        <v>-1.9938144329896916</v>
      </c>
      <c r="E342">
        <f t="shared" si="8"/>
        <v>1.5345360824742271</v>
      </c>
      <c r="F342">
        <f t="shared" si="9"/>
        <v>0.43</v>
      </c>
      <c r="G342">
        <f t="shared" si="10"/>
        <v>-1.1045360824742272</v>
      </c>
    </row>
    <row r="343" spans="1:7" x14ac:dyDescent="0.25">
      <c r="A343" t="str">
        <f t="shared" si="4"/>
        <v>Rich Garcia</v>
      </c>
      <c r="B343">
        <f t="shared" si="5"/>
        <v>4.6938144329896918</v>
      </c>
      <c r="C343">
        <f t="shared" si="6"/>
        <v>4.8</v>
      </c>
      <c r="D343">
        <f t="shared" si="7"/>
        <v>0.10618556701030801</v>
      </c>
      <c r="E343">
        <f t="shared" si="8"/>
        <v>1.5345360824742271</v>
      </c>
      <c r="F343">
        <f t="shared" si="9"/>
        <v>1.55</v>
      </c>
      <c r="G343">
        <f t="shared" si="10"/>
        <v>1.5463917525772919E-2</v>
      </c>
    </row>
    <row r="344" spans="1:7" x14ac:dyDescent="0.25">
      <c r="A344" t="str">
        <f t="shared" si="4"/>
        <v>Rich Panas</v>
      </c>
      <c r="B344">
        <f t="shared" si="5"/>
        <v>4.6938144329896918</v>
      </c>
      <c r="C344">
        <f t="shared" si="6"/>
        <v>3.2</v>
      </c>
      <c r="D344">
        <f t="shared" si="7"/>
        <v>-1.4938144329896916</v>
      </c>
      <c r="E344">
        <f t="shared" si="8"/>
        <v>1.5345360824742271</v>
      </c>
      <c r="F344">
        <f t="shared" si="9"/>
        <v>0.91</v>
      </c>
      <c r="G344">
        <f t="shared" si="10"/>
        <v>-0.62453608247422709</v>
      </c>
    </row>
    <row r="345" spans="1:7" x14ac:dyDescent="0.25">
      <c r="A345" t="str">
        <f t="shared" si="4"/>
        <v>Richard LaPierre</v>
      </c>
      <c r="B345">
        <f t="shared" si="5"/>
        <v>4.6938144329896918</v>
      </c>
      <c r="C345">
        <f t="shared" si="6"/>
        <v>4.5</v>
      </c>
      <c r="D345">
        <f t="shared" si="7"/>
        <v>-0.19381443298969181</v>
      </c>
      <c r="E345">
        <f t="shared" si="8"/>
        <v>1.5345360824742271</v>
      </c>
      <c r="F345">
        <f t="shared" si="9"/>
        <v>3</v>
      </c>
      <c r="G345">
        <f t="shared" si="10"/>
        <v>1.4654639175257729</v>
      </c>
    </row>
    <row r="346" spans="1:7" x14ac:dyDescent="0.25">
      <c r="A346" t="str">
        <f t="shared" si="4"/>
        <v>Rick Reed</v>
      </c>
      <c r="B346">
        <f t="shared" si="5"/>
        <v>4.6938144329896918</v>
      </c>
      <c r="C346">
        <f t="shared" si="6"/>
        <v>5.3</v>
      </c>
      <c r="D346">
        <f t="shared" si="7"/>
        <v>0.60618556701030801</v>
      </c>
      <c r="E346">
        <f t="shared" si="8"/>
        <v>1.5345360824742271</v>
      </c>
      <c r="F346">
        <f t="shared" si="9"/>
        <v>1.03</v>
      </c>
      <c r="G346">
        <f t="shared" si="10"/>
        <v>-0.5045360824742271</v>
      </c>
    </row>
    <row r="347" spans="1:7" x14ac:dyDescent="0.25">
      <c r="A347" t="str">
        <f t="shared" si="4"/>
        <v>Rocky Roe</v>
      </c>
      <c r="B347">
        <f t="shared" si="5"/>
        <v>4.6938144329896918</v>
      </c>
      <c r="C347">
        <f t="shared" si="6"/>
        <v>5.2</v>
      </c>
      <c r="D347">
        <f t="shared" si="7"/>
        <v>0.50618556701030837</v>
      </c>
      <c r="E347">
        <f t="shared" si="8"/>
        <v>1.5345360824742271</v>
      </c>
      <c r="F347">
        <f t="shared" si="9"/>
        <v>1.62</v>
      </c>
      <c r="G347">
        <f t="shared" si="10"/>
        <v>8.5463917525772981E-2</v>
      </c>
    </row>
    <row r="348" spans="1:7" x14ac:dyDescent="0.25">
      <c r="A348" t="str">
        <f t="shared" si="4"/>
        <v>Roger Grooms</v>
      </c>
      <c r="B348">
        <f t="shared" si="5"/>
        <v>4.6938144329896918</v>
      </c>
      <c r="C348">
        <f t="shared" si="6"/>
        <v>4.5</v>
      </c>
      <c r="D348">
        <f t="shared" si="7"/>
        <v>-0.19381443298969181</v>
      </c>
      <c r="E348">
        <f t="shared" si="8"/>
        <v>1.5345360824742271</v>
      </c>
      <c r="F348">
        <f t="shared" si="9"/>
        <v>1.29</v>
      </c>
      <c r="G348">
        <f t="shared" si="10"/>
        <v>-0.24453608247422709</v>
      </c>
    </row>
    <row r="349" spans="1:7" x14ac:dyDescent="0.25">
      <c r="A349" t="str">
        <f t="shared" si="4"/>
        <v>Ron Hutson</v>
      </c>
      <c r="B349">
        <f t="shared" si="5"/>
        <v>4.6938144329896918</v>
      </c>
      <c r="C349">
        <f t="shared" si="6"/>
        <v>5.4</v>
      </c>
      <c r="D349">
        <f t="shared" si="7"/>
        <v>0.70618556701030855</v>
      </c>
      <c r="E349">
        <f t="shared" si="8"/>
        <v>1.5345360824742271</v>
      </c>
      <c r="F349">
        <f t="shared" si="9"/>
        <v>2.31</v>
      </c>
      <c r="G349">
        <f t="shared" si="10"/>
        <v>0.77546391752577293</v>
      </c>
    </row>
    <row r="350" spans="1:7" x14ac:dyDescent="0.25">
      <c r="A350" t="str">
        <f t="shared" si="4"/>
        <v>Ron Luciano</v>
      </c>
      <c r="B350">
        <f t="shared" si="5"/>
        <v>4.6938144329896918</v>
      </c>
      <c r="C350">
        <f t="shared" si="6"/>
        <v>4.0999999999999996</v>
      </c>
      <c r="D350">
        <f t="shared" si="7"/>
        <v>-0.59381443298969216</v>
      </c>
      <c r="E350">
        <f t="shared" si="8"/>
        <v>1.5345360824742271</v>
      </c>
      <c r="F350">
        <f t="shared" si="9"/>
        <v>1.1399999999999999</v>
      </c>
      <c r="G350">
        <f t="shared" si="10"/>
        <v>-0.39453608247422722</v>
      </c>
    </row>
    <row r="351" spans="1:7" x14ac:dyDescent="0.25">
      <c r="A351" t="str">
        <f t="shared" si="4"/>
        <v>Roy Dreke</v>
      </c>
      <c r="B351">
        <f t="shared" si="5"/>
        <v>4.6938144329896918</v>
      </c>
      <c r="C351">
        <f t="shared" si="6"/>
        <v>5.3</v>
      </c>
      <c r="D351">
        <f t="shared" si="7"/>
        <v>0.60618556701030801</v>
      </c>
      <c r="E351">
        <f t="shared" si="8"/>
        <v>1.5345360824742271</v>
      </c>
      <c r="F351">
        <f t="shared" si="9"/>
        <v>1.18</v>
      </c>
      <c r="G351">
        <f t="shared" si="10"/>
        <v>-0.35453608247422719</v>
      </c>
    </row>
    <row r="352" spans="1:7" x14ac:dyDescent="0.25">
      <c r="A352" t="str">
        <f t="shared" si="4"/>
        <v>Roy Roth</v>
      </c>
      <c r="B352">
        <f t="shared" si="5"/>
        <v>4.6938144329896918</v>
      </c>
      <c r="C352">
        <f t="shared" si="6"/>
        <v>4.0999999999999996</v>
      </c>
      <c r="D352">
        <f t="shared" si="7"/>
        <v>-0.59381443298969216</v>
      </c>
      <c r="E352">
        <f t="shared" si="8"/>
        <v>1.5345360824742271</v>
      </c>
      <c r="F352">
        <f t="shared" si="9"/>
        <v>1.1599999999999999</v>
      </c>
      <c r="G352">
        <f t="shared" si="10"/>
        <v>-0.37453608247422721</v>
      </c>
    </row>
    <row r="353" spans="1:7" x14ac:dyDescent="0.25">
      <c r="A353" t="str">
        <f t="shared" si="4"/>
        <v>Russ Goetz</v>
      </c>
      <c r="B353">
        <f t="shared" si="5"/>
        <v>4.6938144329896918</v>
      </c>
      <c r="C353">
        <f t="shared" si="6"/>
        <v>4.8</v>
      </c>
      <c r="D353">
        <f t="shared" si="7"/>
        <v>0.10618556701030801</v>
      </c>
      <c r="E353">
        <f t="shared" si="8"/>
        <v>1.5345360824742271</v>
      </c>
      <c r="F353">
        <f t="shared" si="9"/>
        <v>1.25</v>
      </c>
      <c r="G353">
        <f t="shared" si="10"/>
        <v>-0.28453608247422713</v>
      </c>
    </row>
    <row r="354" spans="1:7" x14ac:dyDescent="0.25">
      <c r="A354" t="str">
        <f t="shared" si="4"/>
        <v>Satch Davidson</v>
      </c>
      <c r="B354">
        <f t="shared" si="5"/>
        <v>4.6938144329896918</v>
      </c>
      <c r="C354">
        <f t="shared" si="6"/>
        <v>5.0999999999999996</v>
      </c>
      <c r="D354">
        <f t="shared" si="7"/>
        <v>0.40618556701030784</v>
      </c>
      <c r="E354">
        <f t="shared" si="8"/>
        <v>1.5345360824742271</v>
      </c>
      <c r="F354">
        <f t="shared" si="9"/>
        <v>1.38</v>
      </c>
      <c r="G354">
        <f t="shared" si="10"/>
        <v>-0.15453608247422723</v>
      </c>
    </row>
    <row r="355" spans="1:7" x14ac:dyDescent="0.25">
      <c r="A355" t="str">
        <f t="shared" si="4"/>
        <v>Steve Fields</v>
      </c>
      <c r="B355">
        <f t="shared" si="5"/>
        <v>4.6938144329896918</v>
      </c>
      <c r="C355">
        <f t="shared" si="6"/>
        <v>5.8</v>
      </c>
      <c r="D355">
        <f t="shared" si="7"/>
        <v>1.106185567010308</v>
      </c>
      <c r="E355">
        <f t="shared" si="8"/>
        <v>1.5345360824742271</v>
      </c>
      <c r="F355">
        <f t="shared" si="9"/>
        <v>1.82</v>
      </c>
      <c r="G355">
        <f t="shared" si="10"/>
        <v>0.28546391752577294</v>
      </c>
    </row>
    <row r="356" spans="1:7" x14ac:dyDescent="0.25">
      <c r="A356" t="str">
        <f t="shared" si="4"/>
        <v>Steve Palermo</v>
      </c>
      <c r="B356">
        <f t="shared" si="5"/>
        <v>4.6938144329896918</v>
      </c>
      <c r="C356">
        <f t="shared" si="6"/>
        <v>5.2</v>
      </c>
      <c r="D356">
        <f t="shared" si="7"/>
        <v>0.50618556701030837</v>
      </c>
      <c r="E356">
        <f t="shared" si="8"/>
        <v>1.5345360824742271</v>
      </c>
      <c r="F356">
        <f t="shared" si="9"/>
        <v>1.58</v>
      </c>
      <c r="G356">
        <f t="shared" si="10"/>
        <v>4.5463917525772946E-2</v>
      </c>
    </row>
    <row r="357" spans="1:7" x14ac:dyDescent="0.25">
      <c r="A357" t="str">
        <f t="shared" si="4"/>
        <v>Ted Hendry</v>
      </c>
      <c r="B357">
        <f t="shared" si="5"/>
        <v>4.6938144329896918</v>
      </c>
      <c r="C357">
        <f t="shared" si="6"/>
        <v>4.5</v>
      </c>
      <c r="D357">
        <f t="shared" si="7"/>
        <v>-0.19381443298969181</v>
      </c>
      <c r="E357">
        <f t="shared" si="8"/>
        <v>1.5345360824742271</v>
      </c>
      <c r="F357">
        <f t="shared" si="9"/>
        <v>1.29</v>
      </c>
      <c r="G357">
        <f t="shared" si="10"/>
        <v>-0.24453608247422709</v>
      </c>
    </row>
    <row r="358" spans="1:7" x14ac:dyDescent="0.25">
      <c r="A358" t="str">
        <f t="shared" si="4"/>
        <v>Ted Theilander</v>
      </c>
      <c r="B358">
        <f t="shared" si="5"/>
        <v>4.6938144329896918</v>
      </c>
      <c r="C358">
        <f t="shared" si="6"/>
        <v>6.4</v>
      </c>
      <c r="D358">
        <f t="shared" si="7"/>
        <v>1.7061855670103085</v>
      </c>
      <c r="E358">
        <f t="shared" si="8"/>
        <v>1.5345360824742271</v>
      </c>
      <c r="F358">
        <f t="shared" si="9"/>
        <v>0.92</v>
      </c>
      <c r="G358">
        <f t="shared" si="10"/>
        <v>-0.61453608247422709</v>
      </c>
    </row>
    <row r="359" spans="1:7" x14ac:dyDescent="0.25">
      <c r="A359" t="str">
        <f t="shared" si="4"/>
        <v>Terry Bovey</v>
      </c>
      <c r="B359">
        <f t="shared" si="5"/>
        <v>4.6938144329896918</v>
      </c>
      <c r="C359">
        <f t="shared" si="6"/>
        <v>4.5999999999999996</v>
      </c>
      <c r="D359">
        <f t="shared" si="7"/>
        <v>-9.3814432989692165E-2</v>
      </c>
      <c r="E359">
        <f t="shared" si="8"/>
        <v>1.5345360824742271</v>
      </c>
      <c r="F359">
        <f t="shared" si="9"/>
        <v>1.59</v>
      </c>
      <c r="G359">
        <f t="shared" si="10"/>
        <v>5.5463917525772954E-2</v>
      </c>
    </row>
    <row r="360" spans="1:7" x14ac:dyDescent="0.25">
      <c r="A360" t="str">
        <f t="shared" si="4"/>
        <v>Terry Cooney</v>
      </c>
      <c r="B360">
        <f t="shared" si="5"/>
        <v>4.6938144329896918</v>
      </c>
      <c r="C360">
        <f t="shared" si="6"/>
        <v>4.8</v>
      </c>
      <c r="D360">
        <f t="shared" si="7"/>
        <v>0.10618556701030801</v>
      </c>
      <c r="E360">
        <f t="shared" si="8"/>
        <v>1.5345360824742271</v>
      </c>
      <c r="F360">
        <f t="shared" si="9"/>
        <v>1.77</v>
      </c>
      <c r="G360">
        <f t="shared" si="10"/>
        <v>0.23546391752577289</v>
      </c>
    </row>
    <row r="361" spans="1:7" x14ac:dyDescent="0.25">
      <c r="A361" t="str">
        <f t="shared" si="4"/>
        <v>Terry Tata</v>
      </c>
      <c r="B361">
        <f t="shared" si="5"/>
        <v>4.6938144329896918</v>
      </c>
      <c r="C361">
        <f t="shared" si="6"/>
        <v>5</v>
      </c>
      <c r="D361">
        <f t="shared" si="7"/>
        <v>0.30618556701030819</v>
      </c>
      <c r="E361">
        <f t="shared" si="8"/>
        <v>1.5345360824742271</v>
      </c>
      <c r="F361">
        <f t="shared" si="9"/>
        <v>1.57</v>
      </c>
      <c r="G361">
        <f t="shared" si="10"/>
        <v>3.5463917525772937E-2</v>
      </c>
    </row>
    <row r="362" spans="1:7" x14ac:dyDescent="0.25">
      <c r="A362" t="str">
        <f t="shared" si="4"/>
        <v>Tom Fleming</v>
      </c>
      <c r="B362">
        <f t="shared" si="5"/>
        <v>4.6938144329896918</v>
      </c>
      <c r="C362">
        <f t="shared" si="6"/>
        <v>7.4</v>
      </c>
      <c r="D362">
        <f t="shared" si="7"/>
        <v>2.7061855670103085</v>
      </c>
      <c r="E362">
        <f t="shared" si="8"/>
        <v>1.5345360824742271</v>
      </c>
      <c r="F362">
        <f t="shared" si="9"/>
        <v>1.17</v>
      </c>
      <c r="G362">
        <f t="shared" si="10"/>
        <v>-0.3645360824742272</v>
      </c>
    </row>
    <row r="363" spans="1:7" x14ac:dyDescent="0.25">
      <c r="A363" t="str">
        <f t="shared" si="4"/>
        <v>Tom O'Connor</v>
      </c>
      <c r="B363">
        <f t="shared" si="5"/>
        <v>4.6938144329896918</v>
      </c>
      <c r="C363">
        <f t="shared" si="6"/>
        <v>0.5</v>
      </c>
      <c r="D363">
        <f t="shared" si="7"/>
        <v>-4.1938144329896918</v>
      </c>
      <c r="E363">
        <f t="shared" si="8"/>
        <v>1.5345360824742271</v>
      </c>
      <c r="F363">
        <f t="shared" si="9"/>
        <v>0.13</v>
      </c>
      <c r="G363">
        <f t="shared" si="10"/>
        <v>-1.4045360824742272</v>
      </c>
    </row>
    <row r="364" spans="1:7" x14ac:dyDescent="0.25">
      <c r="A364" t="str">
        <f t="shared" si="4"/>
        <v>Tom Ravashiere</v>
      </c>
      <c r="B364">
        <f t="shared" si="5"/>
        <v>4.6938144329896918</v>
      </c>
      <c r="C364">
        <f t="shared" si="6"/>
        <v>4.8</v>
      </c>
      <c r="D364">
        <f t="shared" si="7"/>
        <v>0.10618556701030801</v>
      </c>
      <c r="E364">
        <f t="shared" si="8"/>
        <v>1.5345360824742271</v>
      </c>
      <c r="F364">
        <f t="shared" si="9"/>
        <v>1.65</v>
      </c>
      <c r="G364">
        <f t="shared" si="10"/>
        <v>0.11546391752577279</v>
      </c>
    </row>
    <row r="365" spans="1:7" x14ac:dyDescent="0.25">
      <c r="A365" t="str">
        <f t="shared" si="4"/>
        <v>Tom Telford</v>
      </c>
      <c r="B365">
        <f t="shared" si="5"/>
        <v>4.6938144329896918</v>
      </c>
      <c r="C365">
        <f t="shared" si="6"/>
        <v>5</v>
      </c>
      <c r="D365">
        <f t="shared" si="7"/>
        <v>0.30618556701030819</v>
      </c>
      <c r="E365">
        <f t="shared" si="8"/>
        <v>1.5345360824742271</v>
      </c>
      <c r="F365">
        <f t="shared" si="9"/>
        <v>1</v>
      </c>
      <c r="G365">
        <f t="shared" si="10"/>
        <v>-0.53453608247422713</v>
      </c>
    </row>
    <row r="366" spans="1:7" x14ac:dyDescent="0.25">
      <c r="A366" t="str">
        <f t="shared" ref="A366:A390" si="11">A165</f>
        <v>Tony Patch</v>
      </c>
      <c r="B366">
        <f t="shared" ref="B366:B390" si="12">$Y$202</f>
        <v>4.6938144329896918</v>
      </c>
      <c r="C366">
        <f t="shared" ref="C366:C390" si="13">Y165</f>
        <v>4.3</v>
      </c>
      <c r="D366">
        <f t="shared" ref="D366:D390" si="14">C366-B366</f>
        <v>-0.39381443298969199</v>
      </c>
      <c r="E366">
        <f t="shared" ref="E366:E390" si="15">$Z$202</f>
        <v>1.5345360824742271</v>
      </c>
      <c r="F366">
        <f t="shared" ref="F366:F390" si="16">Z165</f>
        <v>1.43</v>
      </c>
      <c r="G366">
        <f t="shared" ref="G366:G390" si="17">F366-E366</f>
        <v>-0.10453608247422719</v>
      </c>
    </row>
    <row r="367" spans="1:7" x14ac:dyDescent="0.25">
      <c r="A367" t="str">
        <f t="shared" si="11"/>
        <v>Vic Voltaggio</v>
      </c>
      <c r="B367">
        <f t="shared" si="12"/>
        <v>4.6938144329896918</v>
      </c>
      <c r="C367">
        <f t="shared" si="13"/>
        <v>4.9000000000000004</v>
      </c>
      <c r="D367">
        <f t="shared" si="14"/>
        <v>0.20618556701030855</v>
      </c>
      <c r="E367">
        <f t="shared" si="15"/>
        <v>1.5345360824742271</v>
      </c>
      <c r="F367">
        <f t="shared" si="16"/>
        <v>1.63</v>
      </c>
      <c r="G367">
        <f t="shared" si="17"/>
        <v>9.5463917525772768E-2</v>
      </c>
    </row>
    <row r="368" spans="1:7" x14ac:dyDescent="0.25">
      <c r="A368" t="str">
        <f t="shared" si="11"/>
        <v>Wayne Keister</v>
      </c>
      <c r="B368">
        <f t="shared" si="12"/>
        <v>4.6938144329896918</v>
      </c>
      <c r="C368">
        <f t="shared" si="13"/>
        <v>5.8</v>
      </c>
      <c r="D368">
        <f t="shared" si="14"/>
        <v>1.106185567010308</v>
      </c>
      <c r="E368">
        <f t="shared" si="15"/>
        <v>1.5345360824742271</v>
      </c>
      <c r="F368">
        <f t="shared" si="16"/>
        <v>1.83</v>
      </c>
      <c r="G368">
        <f t="shared" si="17"/>
        <v>0.29546391752577295</v>
      </c>
    </row>
    <row r="369" spans="1:7" x14ac:dyDescent="0.25">
      <c r="A369" t="str">
        <f t="shared" si="11"/>
        <v>Woody Urchak</v>
      </c>
      <c r="B369">
        <f t="shared" si="12"/>
        <v>4.6938144329896918</v>
      </c>
      <c r="C369">
        <f t="shared" si="13"/>
        <v>2.9</v>
      </c>
      <c r="D369">
        <f t="shared" si="14"/>
        <v>-1.7938144329896919</v>
      </c>
      <c r="E369">
        <f t="shared" si="15"/>
        <v>1.5345360824742271</v>
      </c>
      <c r="F369">
        <f t="shared" si="16"/>
        <v>0.74</v>
      </c>
      <c r="G369">
        <f t="shared" si="17"/>
        <v>-0.79453608247422713</v>
      </c>
    </row>
    <row r="370" spans="1:7" x14ac:dyDescent="0.25">
      <c r="A370">
        <f t="shared" si="11"/>
        <v>0</v>
      </c>
      <c r="B370">
        <f t="shared" si="12"/>
        <v>4.6938144329896918</v>
      </c>
      <c r="C370">
        <f t="shared" si="13"/>
        <v>0</v>
      </c>
      <c r="D370">
        <f t="shared" si="14"/>
        <v>-4.6938144329896918</v>
      </c>
      <c r="E370">
        <f t="shared" si="15"/>
        <v>1.5345360824742271</v>
      </c>
      <c r="F370">
        <f t="shared" si="16"/>
        <v>0</v>
      </c>
      <c r="G370">
        <f t="shared" si="17"/>
        <v>-1.5345360824742271</v>
      </c>
    </row>
    <row r="371" spans="1:7" x14ac:dyDescent="0.25">
      <c r="A371">
        <f t="shared" si="11"/>
        <v>0</v>
      </c>
      <c r="B371">
        <f t="shared" si="12"/>
        <v>4.6938144329896918</v>
      </c>
      <c r="C371">
        <f t="shared" si="13"/>
        <v>0</v>
      </c>
      <c r="D371">
        <f t="shared" si="14"/>
        <v>-4.6938144329896918</v>
      </c>
      <c r="E371">
        <f t="shared" si="15"/>
        <v>1.5345360824742271</v>
      </c>
      <c r="F371">
        <f t="shared" si="16"/>
        <v>0</v>
      </c>
      <c r="G371">
        <f t="shared" si="17"/>
        <v>-1.5345360824742271</v>
      </c>
    </row>
    <row r="372" spans="1:7" x14ac:dyDescent="0.25">
      <c r="A372">
        <f t="shared" si="11"/>
        <v>0</v>
      </c>
      <c r="B372">
        <f t="shared" si="12"/>
        <v>4.6938144329896918</v>
      </c>
      <c r="C372">
        <f t="shared" si="13"/>
        <v>0</v>
      </c>
      <c r="D372">
        <f t="shared" si="14"/>
        <v>-4.6938144329896918</v>
      </c>
      <c r="E372">
        <f t="shared" si="15"/>
        <v>1.5345360824742271</v>
      </c>
      <c r="F372">
        <f t="shared" si="16"/>
        <v>0</v>
      </c>
      <c r="G372">
        <f t="shared" si="17"/>
        <v>-1.5345360824742271</v>
      </c>
    </row>
    <row r="373" spans="1:7" x14ac:dyDescent="0.25">
      <c r="A373">
        <f t="shared" si="11"/>
        <v>0</v>
      </c>
      <c r="B373">
        <f t="shared" si="12"/>
        <v>4.6938144329896918</v>
      </c>
      <c r="C373">
        <f t="shared" si="13"/>
        <v>0</v>
      </c>
      <c r="D373">
        <f t="shared" si="14"/>
        <v>-4.6938144329896918</v>
      </c>
      <c r="E373">
        <f t="shared" si="15"/>
        <v>1.5345360824742271</v>
      </c>
      <c r="F373">
        <f t="shared" si="16"/>
        <v>0</v>
      </c>
      <c r="G373">
        <f t="shared" si="17"/>
        <v>-1.5345360824742271</v>
      </c>
    </row>
    <row r="374" spans="1:7" x14ac:dyDescent="0.25">
      <c r="A374">
        <f t="shared" si="11"/>
        <v>0</v>
      </c>
      <c r="B374">
        <f t="shared" si="12"/>
        <v>4.6938144329896918</v>
      </c>
      <c r="C374">
        <f t="shared" si="13"/>
        <v>0</v>
      </c>
      <c r="D374">
        <f t="shared" si="14"/>
        <v>-4.6938144329896918</v>
      </c>
      <c r="E374">
        <f t="shared" si="15"/>
        <v>1.5345360824742271</v>
      </c>
      <c r="F374">
        <f t="shared" si="16"/>
        <v>0</v>
      </c>
      <c r="G374">
        <f t="shared" si="17"/>
        <v>-1.5345360824742271</v>
      </c>
    </row>
    <row r="375" spans="1:7" x14ac:dyDescent="0.25">
      <c r="A375">
        <f t="shared" si="11"/>
        <v>0</v>
      </c>
      <c r="B375">
        <f t="shared" si="12"/>
        <v>4.6938144329896918</v>
      </c>
      <c r="C375">
        <f t="shared" si="13"/>
        <v>0</v>
      </c>
      <c r="D375">
        <f t="shared" si="14"/>
        <v>-4.6938144329896918</v>
      </c>
      <c r="E375">
        <f t="shared" si="15"/>
        <v>1.5345360824742271</v>
      </c>
      <c r="F375">
        <f t="shared" si="16"/>
        <v>0</v>
      </c>
      <c r="G375">
        <f t="shared" si="17"/>
        <v>-1.5345360824742271</v>
      </c>
    </row>
    <row r="376" spans="1:7" x14ac:dyDescent="0.25">
      <c r="A376">
        <f t="shared" si="11"/>
        <v>0</v>
      </c>
      <c r="B376">
        <f t="shared" si="12"/>
        <v>4.6938144329896918</v>
      </c>
      <c r="C376">
        <f t="shared" si="13"/>
        <v>0</v>
      </c>
      <c r="D376">
        <f t="shared" si="14"/>
        <v>-4.6938144329896918</v>
      </c>
      <c r="E376">
        <f t="shared" si="15"/>
        <v>1.5345360824742271</v>
      </c>
      <c r="F376">
        <f t="shared" si="16"/>
        <v>0</v>
      </c>
      <c r="G376">
        <f t="shared" si="17"/>
        <v>-1.5345360824742271</v>
      </c>
    </row>
    <row r="377" spans="1:7" x14ac:dyDescent="0.25">
      <c r="A377">
        <f t="shared" si="11"/>
        <v>0</v>
      </c>
      <c r="B377">
        <f t="shared" si="12"/>
        <v>4.6938144329896918</v>
      </c>
      <c r="C377">
        <f t="shared" si="13"/>
        <v>0</v>
      </c>
      <c r="D377">
        <f t="shared" si="14"/>
        <v>-4.6938144329896918</v>
      </c>
      <c r="E377">
        <f t="shared" si="15"/>
        <v>1.5345360824742271</v>
      </c>
      <c r="F377">
        <f t="shared" si="16"/>
        <v>0</v>
      </c>
      <c r="G377">
        <f t="shared" si="17"/>
        <v>-1.5345360824742271</v>
      </c>
    </row>
    <row r="378" spans="1:7" x14ac:dyDescent="0.25">
      <c r="A378">
        <f t="shared" si="11"/>
        <v>0</v>
      </c>
      <c r="B378">
        <f t="shared" si="12"/>
        <v>4.6938144329896918</v>
      </c>
      <c r="C378">
        <f t="shared" si="13"/>
        <v>0</v>
      </c>
      <c r="D378">
        <f t="shared" si="14"/>
        <v>-4.6938144329896918</v>
      </c>
      <c r="E378">
        <f t="shared" si="15"/>
        <v>1.5345360824742271</v>
      </c>
      <c r="F378">
        <f t="shared" si="16"/>
        <v>0</v>
      </c>
      <c r="G378">
        <f t="shared" si="17"/>
        <v>-1.5345360824742271</v>
      </c>
    </row>
    <row r="379" spans="1:7" x14ac:dyDescent="0.25">
      <c r="A379">
        <f t="shared" si="11"/>
        <v>0</v>
      </c>
      <c r="B379">
        <f t="shared" si="12"/>
        <v>4.6938144329896918</v>
      </c>
      <c r="C379">
        <f t="shared" si="13"/>
        <v>0</v>
      </c>
      <c r="D379">
        <f t="shared" si="14"/>
        <v>-4.6938144329896918</v>
      </c>
      <c r="E379">
        <f t="shared" si="15"/>
        <v>1.5345360824742271</v>
      </c>
      <c r="F379">
        <f t="shared" si="16"/>
        <v>0</v>
      </c>
      <c r="G379">
        <f t="shared" si="17"/>
        <v>-1.5345360824742271</v>
      </c>
    </row>
    <row r="380" spans="1:7" x14ac:dyDescent="0.25">
      <c r="A380">
        <f t="shared" si="11"/>
        <v>0</v>
      </c>
      <c r="B380">
        <f t="shared" si="12"/>
        <v>4.6938144329896918</v>
      </c>
      <c r="C380">
        <f t="shared" si="13"/>
        <v>0</v>
      </c>
      <c r="D380">
        <f t="shared" si="14"/>
        <v>-4.6938144329896918</v>
      </c>
      <c r="E380">
        <f t="shared" si="15"/>
        <v>1.5345360824742271</v>
      </c>
      <c r="F380">
        <f t="shared" si="16"/>
        <v>0</v>
      </c>
      <c r="G380">
        <f t="shared" si="17"/>
        <v>-1.5345360824742271</v>
      </c>
    </row>
    <row r="381" spans="1:7" x14ac:dyDescent="0.25">
      <c r="A381">
        <f t="shared" si="11"/>
        <v>0</v>
      </c>
      <c r="B381">
        <f t="shared" si="12"/>
        <v>4.6938144329896918</v>
      </c>
      <c r="C381">
        <f t="shared" si="13"/>
        <v>0</v>
      </c>
      <c r="D381">
        <f t="shared" si="14"/>
        <v>-4.6938144329896918</v>
      </c>
      <c r="E381">
        <f t="shared" si="15"/>
        <v>1.5345360824742271</v>
      </c>
      <c r="F381">
        <f t="shared" si="16"/>
        <v>0</v>
      </c>
      <c r="G381">
        <f t="shared" si="17"/>
        <v>-1.5345360824742271</v>
      </c>
    </row>
    <row r="382" spans="1:7" x14ac:dyDescent="0.25">
      <c r="A382">
        <f t="shared" si="11"/>
        <v>0</v>
      </c>
      <c r="B382">
        <f t="shared" si="12"/>
        <v>4.6938144329896918</v>
      </c>
      <c r="C382">
        <f t="shared" si="13"/>
        <v>0</v>
      </c>
      <c r="D382">
        <f t="shared" si="14"/>
        <v>-4.6938144329896918</v>
      </c>
      <c r="E382">
        <f t="shared" si="15"/>
        <v>1.5345360824742271</v>
      </c>
      <c r="F382">
        <f t="shared" si="16"/>
        <v>0</v>
      </c>
      <c r="G382">
        <f t="shared" si="17"/>
        <v>-1.5345360824742271</v>
      </c>
    </row>
    <row r="383" spans="1:7" x14ac:dyDescent="0.25">
      <c r="A383">
        <f t="shared" si="11"/>
        <v>0</v>
      </c>
      <c r="B383">
        <f t="shared" si="12"/>
        <v>4.6938144329896918</v>
      </c>
      <c r="C383">
        <f t="shared" si="13"/>
        <v>0</v>
      </c>
      <c r="D383">
        <f t="shared" si="14"/>
        <v>-4.6938144329896918</v>
      </c>
      <c r="E383">
        <f t="shared" si="15"/>
        <v>1.5345360824742271</v>
      </c>
      <c r="F383">
        <f t="shared" si="16"/>
        <v>0</v>
      </c>
      <c r="G383">
        <f t="shared" si="17"/>
        <v>-1.5345360824742271</v>
      </c>
    </row>
    <row r="384" spans="1:7" x14ac:dyDescent="0.25">
      <c r="A384">
        <f t="shared" si="11"/>
        <v>0</v>
      </c>
      <c r="B384">
        <f t="shared" si="12"/>
        <v>4.6938144329896918</v>
      </c>
      <c r="C384">
        <f t="shared" si="13"/>
        <v>0</v>
      </c>
      <c r="D384">
        <f t="shared" si="14"/>
        <v>-4.6938144329896918</v>
      </c>
      <c r="E384">
        <f t="shared" si="15"/>
        <v>1.5345360824742271</v>
      </c>
      <c r="F384">
        <f t="shared" si="16"/>
        <v>0</v>
      </c>
      <c r="G384">
        <f t="shared" si="17"/>
        <v>-1.5345360824742271</v>
      </c>
    </row>
    <row r="385" spans="1:7" x14ac:dyDescent="0.25">
      <c r="A385">
        <f t="shared" si="11"/>
        <v>0</v>
      </c>
      <c r="B385">
        <f t="shared" si="12"/>
        <v>4.6938144329896918</v>
      </c>
      <c r="C385">
        <f t="shared" si="13"/>
        <v>0</v>
      </c>
      <c r="D385">
        <f t="shared" si="14"/>
        <v>-4.6938144329896918</v>
      </c>
      <c r="E385">
        <f t="shared" si="15"/>
        <v>1.5345360824742271</v>
      </c>
      <c r="F385">
        <f t="shared" si="16"/>
        <v>0</v>
      </c>
      <c r="G385">
        <f t="shared" si="17"/>
        <v>-1.5345360824742271</v>
      </c>
    </row>
    <row r="386" spans="1:7" x14ac:dyDescent="0.25">
      <c r="A386">
        <f t="shared" si="11"/>
        <v>0</v>
      </c>
      <c r="B386">
        <f t="shared" si="12"/>
        <v>4.6938144329896918</v>
      </c>
      <c r="C386">
        <f t="shared" si="13"/>
        <v>0</v>
      </c>
      <c r="D386">
        <f t="shared" si="14"/>
        <v>-4.6938144329896918</v>
      </c>
      <c r="E386">
        <f t="shared" si="15"/>
        <v>1.5345360824742271</v>
      </c>
      <c r="F386">
        <f t="shared" si="16"/>
        <v>0</v>
      </c>
      <c r="G386">
        <f t="shared" si="17"/>
        <v>-1.5345360824742271</v>
      </c>
    </row>
    <row r="387" spans="1:7" x14ac:dyDescent="0.25">
      <c r="A387">
        <f t="shared" si="11"/>
        <v>0</v>
      </c>
      <c r="B387">
        <f t="shared" si="12"/>
        <v>4.6938144329896918</v>
      </c>
      <c r="C387">
        <f t="shared" si="13"/>
        <v>0</v>
      </c>
      <c r="D387">
        <f t="shared" si="14"/>
        <v>-4.6938144329896918</v>
      </c>
      <c r="E387">
        <f t="shared" si="15"/>
        <v>1.5345360824742271</v>
      </c>
      <c r="F387">
        <f t="shared" si="16"/>
        <v>0</v>
      </c>
      <c r="G387">
        <f t="shared" si="17"/>
        <v>-1.5345360824742271</v>
      </c>
    </row>
    <row r="388" spans="1:7" x14ac:dyDescent="0.25">
      <c r="A388">
        <f t="shared" si="11"/>
        <v>0</v>
      </c>
      <c r="B388">
        <f t="shared" si="12"/>
        <v>4.6938144329896918</v>
      </c>
      <c r="C388">
        <f t="shared" si="13"/>
        <v>0</v>
      </c>
      <c r="D388">
        <f t="shared" si="14"/>
        <v>-4.6938144329896918</v>
      </c>
      <c r="E388">
        <f t="shared" si="15"/>
        <v>1.5345360824742271</v>
      </c>
      <c r="F388">
        <f t="shared" si="16"/>
        <v>0</v>
      </c>
      <c r="G388">
        <f t="shared" si="17"/>
        <v>-1.5345360824742271</v>
      </c>
    </row>
    <row r="389" spans="1:7" x14ac:dyDescent="0.25">
      <c r="A389">
        <f t="shared" si="11"/>
        <v>0</v>
      </c>
      <c r="B389">
        <f t="shared" si="12"/>
        <v>4.6938144329896918</v>
      </c>
      <c r="C389">
        <f t="shared" si="13"/>
        <v>0</v>
      </c>
      <c r="D389">
        <f t="shared" si="14"/>
        <v>-4.6938144329896918</v>
      </c>
      <c r="E389">
        <f t="shared" si="15"/>
        <v>1.5345360824742271</v>
      </c>
      <c r="F389">
        <f t="shared" si="16"/>
        <v>0</v>
      </c>
      <c r="G389">
        <f t="shared" si="17"/>
        <v>-1.5345360824742271</v>
      </c>
    </row>
    <row r="390" spans="1:7" x14ac:dyDescent="0.25">
      <c r="A390">
        <f t="shared" si="11"/>
        <v>0</v>
      </c>
      <c r="B390">
        <f t="shared" si="12"/>
        <v>4.6938144329896918</v>
      </c>
      <c r="C390">
        <f t="shared" si="13"/>
        <v>0</v>
      </c>
      <c r="D390">
        <f t="shared" si="14"/>
        <v>-4.6938144329896918</v>
      </c>
      <c r="E390">
        <f t="shared" si="15"/>
        <v>1.5345360824742271</v>
      </c>
      <c r="F390">
        <f t="shared" si="16"/>
        <v>0</v>
      </c>
      <c r="G390">
        <f t="shared" si="17"/>
        <v>-1.5345360824742271</v>
      </c>
    </row>
  </sheetData>
  <conditionalFormatting sqref="D205:D301">
    <cfRule type="cellIs" dxfId="44" priority="23" operator="lessThan">
      <formula>0</formula>
    </cfRule>
    <cfRule type="cellIs" dxfId="43" priority="24" operator="greaterThan">
      <formula>0</formula>
    </cfRule>
    <cfRule type="cellIs" dxfId="42" priority="25" operator="equal">
      <formula>0</formula>
    </cfRule>
  </conditionalFormatting>
  <conditionalFormatting sqref="G205:G301">
    <cfRule type="cellIs" dxfId="41" priority="21" operator="lessThan">
      <formula>0</formula>
    </cfRule>
    <cfRule type="cellIs" dxfId="40" priority="22" operator="greaterThan">
      <formula>0</formula>
    </cfRule>
  </conditionalFormatting>
  <conditionalFormatting sqref="D302:D334">
    <cfRule type="cellIs" dxfId="39" priority="18" operator="lessThan">
      <formula>0</formula>
    </cfRule>
    <cfRule type="cellIs" dxfId="38" priority="19" operator="greaterThan">
      <formula>0</formula>
    </cfRule>
    <cfRule type="cellIs" dxfId="37" priority="20" operator="equal">
      <formula>0</formula>
    </cfRule>
  </conditionalFormatting>
  <conditionalFormatting sqref="G302:G334">
    <cfRule type="cellIs" dxfId="33" priority="16" operator="lessThan">
      <formula>0</formula>
    </cfRule>
    <cfRule type="cellIs" dxfId="32" priority="17" operator="greaterThan">
      <formula>0</formula>
    </cfRule>
  </conditionalFormatting>
  <conditionalFormatting sqref="D335:D362">
    <cfRule type="cellIs" dxfId="29" priority="13" operator="lessThan">
      <formula>0</formula>
    </cfRule>
    <cfRule type="cellIs" dxfId="28" priority="14" operator="greaterThan">
      <formula>0</formula>
    </cfRule>
    <cfRule type="cellIs" dxfId="27" priority="15" operator="equal">
      <formula>0</formula>
    </cfRule>
  </conditionalFormatting>
  <conditionalFormatting sqref="G335:G362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D363:D374">
    <cfRule type="cellIs" dxfId="19" priority="8" operator="lessThan">
      <formula>0</formula>
    </cfRule>
    <cfRule type="cellIs" dxfId="18" priority="9" operator="greaterThan">
      <formula>0</formula>
    </cfRule>
    <cfRule type="cellIs" dxfId="17" priority="10" operator="equal">
      <formula>0</formula>
    </cfRule>
  </conditionalFormatting>
  <conditionalFormatting sqref="G363:G374">
    <cfRule type="cellIs" dxfId="13" priority="6" operator="lessThan">
      <formula>0</formula>
    </cfRule>
    <cfRule type="cellIs" dxfId="12" priority="7" operator="greaterThan">
      <formula>0</formula>
    </cfRule>
  </conditionalFormatting>
  <conditionalFormatting sqref="D375:D390">
    <cfRule type="cellIs" dxfId="9" priority="3" operator="lessThan">
      <formula>0</formula>
    </cfRule>
    <cfRule type="cellIs" dxfId="8" priority="4" operator="greaterThan">
      <formula>0</formula>
    </cfRule>
    <cfRule type="cellIs" dxfId="7" priority="5" operator="equal">
      <formula>0</formula>
    </cfRule>
  </conditionalFormatting>
  <conditionalFormatting sqref="G375:G39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1971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dcterms:created xsi:type="dcterms:W3CDTF">2018-01-09T14:56:31Z</dcterms:created>
  <dcterms:modified xsi:type="dcterms:W3CDTF">2018-01-09T15:19:02Z</dcterms:modified>
</cp:coreProperties>
</file>